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14.xml" ContentType="application/vnd.openxmlformats-officedocument.spreadsheetml.worksheet+xml"/>
  <Override PartName="/xl/worksheets/sheet8.xml" ContentType="application/vnd.openxmlformats-officedocument.spreadsheetml.worksheet+xml"/>
  <Override PartName="/xl/worksheets/sheet13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Override PartName="/xl/worksheets/sheet24.xml" ContentType="application/vnd.openxmlformats-officedocument.spreadsheetml.worksheet+xml"/>
  <Override PartName="/xl/worksheets/sheet1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EX" sheetId="1" state="visible" r:id="rId3"/>
    <sheet name="01-Supervisor Diary" sheetId="2" state="visible" r:id="rId4"/>
    <sheet name="02-PM Daily Diary" sheetId="3" state="visible" r:id="rId5"/>
    <sheet name="03-Attendance Register" sheetId="4" state="visible" r:id="rId6"/>
    <sheet name="04-Weekly T&amp;A" sheetId="5" state="visible" r:id="rId7"/>
    <sheet name="05-Toolbox Talk" sheetId="6" state="visible" r:id="rId8"/>
    <sheet name="06-Delay Register" sheetId="7" state="visible" r:id="rId9"/>
    <sheet name="07-NCR Register" sheetId="8" state="visible" r:id="rId10"/>
    <sheet name="08-Inspection Register" sheetId="9" state="visible" r:id="rId11"/>
    <sheet name="09-Punch List" sheetId="10" state="visible" r:id="rId12"/>
    <sheet name="10-MRIR Register" sheetId="11" state="visible" r:id="rId13"/>
    <sheet name="11-Drawing Register" sheetId="12" state="visible" r:id="rId14"/>
    <sheet name="12-TQ RFI Log" sheetId="13" state="visible" r:id="rId15"/>
    <sheet name="13-Calibration Register" sheetId="14" state="visible" r:id="rId16"/>
    <sheet name="14-Risk Register" sheetId="15" state="visible" r:id="rId17"/>
    <sheet name="15-Weekly Progress Report" sheetId="16" state="visible" r:id="rId18"/>
    <sheet name="16-EV Tracker" sheetId="17" state="visible" r:id="rId19"/>
    <sheet name="17-ITP Template" sheetId="18" state="visible" r:id="rId20"/>
    <sheet name="18-Variation Register" sheetId="19" state="visible" r:id="rId21"/>
    <sheet name="19-PTW Log" sheetId="20" state="visible" r:id="rId22"/>
    <sheet name="20-Incident Register" sheetId="21" state="visible" r:id="rId23"/>
    <sheet name="21-Material Issue Register" sheetId="22" state="visible" r:id="rId24"/>
    <sheet name="22-Loop Check Register" sheetId="23" state="visible" r:id="rId25"/>
    <sheet name="23-IR Test Register" sheetId="24" state="visible" r:id="rId26"/>
  </sheets>
  <definedNames>
    <definedName function="false" hidden="false" localSheetId="1" name="_xlnm.Print_Area" vbProcedure="false">'01-Supervisor Diary'!$A$1:$R$63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<sst xmlns="http://schemas.openxmlformats.org/spreadsheetml/2006/main" count="1858" uniqueCount="1415">
  <si>
    <t xml:space="preserve">MEEKAS STAR ENGINEERING</t>
  </si>
  <si>
    <t xml:space="preserve">EC&amp;I PROJECT DOCUMENTATION TEMPLATES</t>
  </si>
  <si>
    <t xml:space="preserve">PROJECTS DEPARTMENT  ·  ELECTRICAL, CONTROL &amp; INSTRUMENTATION</t>
  </si>
  <si>
    <t xml:space="preserve">Doc No: MSE-ECI-TMPL-001  |  Rev: 01  |  ISO 9001 Compliant</t>
  </si>
  <si>
    <t xml:space="preserve">This workbook contains all EC&amp;I Project documentation templates. Complete the Project Information section on each sheet before use. All templates comply with Meekas Star Engineering Service Limited QMS and ISO 9001.</t>
  </si>
  <si>
    <t xml:space="preserve">#</t>
  </si>
  <si>
    <t xml:space="preserve">Doc Ref</t>
  </si>
  <si>
    <t xml:space="preserve">Template Name</t>
  </si>
  <si>
    <t xml:space="preserve">Purpose</t>
  </si>
  <si>
    <t xml:space="preserve">Frequency</t>
  </si>
  <si>
    <t xml:space="preserve">Responsible</t>
  </si>
  <si>
    <t xml:space="preserve">01</t>
  </si>
  <si>
    <t xml:space="preserve">MSE-DD-001</t>
  </si>
  <si>
    <t xml:space="preserve">Daily Supervisor Diary</t>
  </si>
  <si>
    <t xml:space="preserve">Record daily construction activities, production, delays &amp; safety</t>
  </si>
  <si>
    <t xml:space="preserve">Daily</t>
  </si>
  <si>
    <t xml:space="preserve">Construction Supervisors</t>
  </si>
  <si>
    <t xml:space="preserve">02</t>
  </si>
  <si>
    <t xml:space="preserve">MSE-PMD-001</t>
  </si>
  <si>
    <t xml:space="preserve">PM Daily Diary</t>
  </si>
  <si>
    <t xml:space="preserve">Project Manager daily log — decisions, instructions, site events</t>
  </si>
  <si>
    <t xml:space="preserve">Site Project Manager</t>
  </si>
  <si>
    <t xml:space="preserve">03</t>
  </si>
  <si>
    <t xml:space="preserve">MSE-ATT-001</t>
  </si>
  <si>
    <t xml:space="preserve">Attendance Register</t>
  </si>
  <si>
    <t xml:space="preserve">Daily muster — workforce attendance, late arrivals, absentees</t>
  </si>
  <si>
    <t xml:space="preserve">Site HR Officer</t>
  </si>
  <si>
    <t xml:space="preserve">04</t>
  </si>
  <si>
    <t xml:space="preserve">MSE-TA-001</t>
  </si>
  <si>
    <t xml:space="preserve">Weekly Time &amp; Attendance</t>
  </si>
  <si>
    <t xml:space="preserve">Weekly payroll T&amp;A sheet — hours worked, OT, DFL</t>
  </si>
  <si>
    <t xml:space="preserve">Weekly (Mon–Sat)</t>
  </si>
  <si>
    <t xml:space="preserve">05</t>
  </si>
  <si>
    <t xml:space="preserve">MSE-TBT-001</t>
  </si>
  <si>
    <t xml:space="preserve">Toolbox Talk Register</t>
  </si>
  <si>
    <t xml:space="preserve">Safety toolbox talk attendance, topic &amp; facilitator record</t>
  </si>
  <si>
    <t xml:space="preserve">Daily (pre-shift)</t>
  </si>
  <si>
    <t xml:space="preserve">06</t>
  </si>
  <si>
    <t xml:space="preserve">MSE-DEL-001</t>
  </si>
  <si>
    <t xml:space="preserve">Delay Register</t>
  </si>
  <si>
    <t xml:space="preserve">Log of all delays and disruptions — mandatory same-day recording</t>
  </si>
  <si>
    <t xml:space="preserve">Daily / As Occurs</t>
  </si>
  <si>
    <t xml:space="preserve">Site Planner</t>
  </si>
  <si>
    <t xml:space="preserve">07</t>
  </si>
  <si>
    <t xml:space="preserve">MSE-NCR-001</t>
  </si>
  <si>
    <t xml:space="preserve">NCR Register</t>
  </si>
  <si>
    <t xml:space="preserve">Non-Conformance Reports — identification, disposition, close-out</t>
  </si>
  <si>
    <t xml:space="preserve">As Occurs</t>
  </si>
  <si>
    <t xml:space="preserve">QC Officer</t>
  </si>
  <si>
    <t xml:space="preserve">08</t>
  </si>
  <si>
    <t xml:space="preserve">MSE-IR-001</t>
  </si>
  <si>
    <t xml:space="preserve">Inspection Register</t>
  </si>
  <si>
    <t xml:space="preserve">Construction inspection log — hold points, witness points, sign-offs</t>
  </si>
  <si>
    <t xml:space="preserve">As Inspections Occur</t>
  </si>
  <si>
    <t xml:space="preserve">09</t>
  </si>
  <si>
    <t xml:space="preserve">MSE-PL-001</t>
  </si>
  <si>
    <t xml:space="preserve">Punch List</t>
  </si>
  <si>
    <t xml:space="preserve">Outstanding works / defects — Category A &amp; B items</t>
  </si>
  <si>
    <t xml:space="preserve">Progressive</t>
  </si>
  <si>
    <t xml:space="preserve">EC&amp;I Site Manager</t>
  </si>
  <si>
    <t xml:space="preserve">10</t>
  </si>
  <si>
    <t xml:space="preserve">MSE-MRIR-001</t>
  </si>
  <si>
    <t xml:space="preserve">MRIR Register</t>
  </si>
  <si>
    <t xml:space="preserve">Material Receipt &amp; Inspection — gate check of all deliveries</t>
  </si>
  <si>
    <t xml:space="preserve">On Material Delivery</t>
  </si>
  <si>
    <t xml:space="preserve">11</t>
  </si>
  <si>
    <t xml:space="preserve">MSE-DWG-001</t>
  </si>
  <si>
    <t xml:space="preserve">Drawing Register</t>
  </si>
  <si>
    <t xml:space="preserve">AFC drawing control — revisions, superseded copies, status</t>
  </si>
  <si>
    <t xml:space="preserve">Ongoing</t>
  </si>
  <si>
    <t xml:space="preserve">Document Controller</t>
  </si>
  <si>
    <t xml:space="preserve">12</t>
  </si>
  <si>
    <t xml:space="preserve">MSE-TQ-001</t>
  </si>
  <si>
    <t xml:space="preserve">TQ / RFI Log</t>
  </si>
  <si>
    <t xml:space="preserve">Technical Queries &amp; Requests for Information tracking</t>
  </si>
  <si>
    <t xml:space="preserve">13</t>
  </si>
  <si>
    <t xml:space="preserve">MSE-CAL-001</t>
  </si>
  <si>
    <t xml:space="preserve">Calibration Register</t>
  </si>
  <si>
    <t xml:space="preserve">Test equipment calibration — valid dates, re-cal schedule</t>
  </si>
  <si>
    <t xml:space="preserve">Monthly Review</t>
  </si>
  <si>
    <t xml:space="preserve">14</t>
  </si>
  <si>
    <t xml:space="preserve">MSE-RISK-001</t>
  </si>
  <si>
    <t xml:space="preserve">Risk Register</t>
  </si>
  <si>
    <t xml:space="preserve">Project risk log — likelihood, impact, mitigation actions</t>
  </si>
  <si>
    <t xml:space="preserve">Weekly Review</t>
  </si>
  <si>
    <t xml:space="preserve">15</t>
  </si>
  <si>
    <t xml:space="preserve">MSE-WPR-001</t>
  </si>
  <si>
    <t xml:space="preserve">Weekly Progress Report</t>
  </si>
  <si>
    <t xml:space="preserve">Weekly summary — production, EV metrics, issues, look-ahead</t>
  </si>
  <si>
    <t xml:space="preserve">Weekly (Friday)</t>
  </si>
  <si>
    <t xml:space="preserve">16</t>
  </si>
  <si>
    <t xml:space="preserve">MSE-EV-001</t>
  </si>
  <si>
    <t xml:space="preserve">EV Tracker</t>
  </si>
  <si>
    <t xml:space="preserve">Earned Value — SPI, CPI, % complete by activity</t>
  </si>
  <si>
    <t xml:space="preserve">Weekly</t>
  </si>
  <si>
    <t xml:space="preserve">17</t>
  </si>
  <si>
    <t xml:space="preserve">MSE-ITP-001</t>
  </si>
  <si>
    <t xml:space="preserve">ITP Template</t>
  </si>
  <si>
    <t xml:space="preserve">Inspection &amp; Test Plan — hold/witness points per discipline</t>
  </si>
  <si>
    <t xml:space="preserve">Project Setup</t>
  </si>
  <si>
    <t xml:space="preserve">18</t>
  </si>
  <si>
    <t xml:space="preserve">MSE-VO-001</t>
  </si>
  <si>
    <t xml:space="preserve">Variation / Change Register</t>
  </si>
  <si>
    <t xml:space="preserve">VO and change order log — instructions, quantum, status</t>
  </si>
  <si>
    <t xml:space="preserve">Quantity Surveyor</t>
  </si>
  <si>
    <t xml:space="preserve">19</t>
  </si>
  <si>
    <t xml:space="preserve">MSE-PTW-001</t>
  </si>
  <si>
    <t xml:space="preserve">Permit to Work Log</t>
  </si>
  <si>
    <t xml:space="preserve">Daily PTW issue, closure, and archive record</t>
  </si>
  <si>
    <t xml:space="preserve">20</t>
  </si>
  <si>
    <t xml:space="preserve">MSE-INC-001</t>
  </si>
  <si>
    <t xml:space="preserve">Incident / Near Miss Register</t>
  </si>
  <si>
    <t xml:space="preserve">Safety incident log — investigation, corrective actions</t>
  </si>
  <si>
    <t xml:space="preserve">Site HSE Officer</t>
  </si>
  <si>
    <t xml:space="preserve">21</t>
  </si>
  <si>
    <t xml:space="preserve">MSE-MAT-001</t>
  </si>
  <si>
    <t xml:space="preserve">Material Issue Register</t>
  </si>
  <si>
    <t xml:space="preserve">Materials issued from site store — by gang / area</t>
  </si>
  <si>
    <t xml:space="preserve">22</t>
  </si>
  <si>
    <t xml:space="preserve">MSE-LOOP-001</t>
  </si>
  <si>
    <t xml:space="preserve">Loop Check Register</t>
  </si>
  <si>
    <t xml:space="preserve">Instrument loop test results — 4/12/20mA, alarm verification</t>
  </si>
  <si>
    <t xml:space="preserve">During Commissioning</t>
  </si>
  <si>
    <t xml:space="preserve">Projects Engineer</t>
  </si>
  <si>
    <t xml:space="preserve">23</t>
  </si>
  <si>
    <t xml:space="preserve">MSE-IR2-001</t>
  </si>
  <si>
    <t xml:space="preserve">IR Test Register</t>
  </si>
  <si>
    <t xml:space="preserve">Insulation resistance and continuity test results</t>
  </si>
  <si>
    <t xml:space="preserve">During Testing</t>
  </si>
  <si>
    <t xml:space="preserve">24</t>
  </si>
  <si>
    <t xml:space="preserve">MSE-SUB-001</t>
  </si>
  <si>
    <t xml:space="preserve">Subcontractor Register</t>
  </si>
  <si>
    <t xml:space="preserve">Subcontractor details, scopes, insurance, and performance</t>
  </si>
  <si>
    <t xml:space="preserve">Project Duration</t>
  </si>
  <si>
    <t xml:space="preserve">QC / PM</t>
  </si>
  <si>
    <t xml:space="preserve">DAILY SUPERVISOR DIARY</t>
  </si>
  <si>
    <t xml:space="preserve">Doc No: MSE-DD-001  |  Rev: 01  |  ISO 9001 Compliant</t>
  </si>
  <si>
    <t xml:space="preserve">Project Name:</t>
  </si>
  <si>
    <t xml:space="preserve">[Project Name]</t>
  </si>
  <si>
    <t xml:space="preserve">Project No:</t>
  </si>
  <si>
    <t xml:space="preserve">[Proj No]</t>
  </si>
  <si>
    <t xml:space="preserve">Date:</t>
  </si>
  <si>
    <t xml:space="preserve">[DD/MM/YYYY]</t>
  </si>
  <si>
    <t xml:space="preserve">Supervisor Name:</t>
  </si>
  <si>
    <t xml:space="preserve">[Name]</t>
  </si>
  <si>
    <t xml:space="preserve">Discipline:</t>
  </si>
  <si>
    <t xml:space="preserve">[Cable/Term/Instruments]</t>
  </si>
  <si>
    <t xml:space="preserve">Sheet No:</t>
  </si>
  <si>
    <t xml:space="preserve">[__of__]</t>
  </si>
  <si>
    <t xml:space="preserve">Site Location:</t>
  </si>
  <si>
    <t xml:space="preserve">[Area/Zone]</t>
  </si>
  <si>
    <t xml:space="preserve">Shift:</t>
  </si>
  <si>
    <t xml:space="preserve">[Day/Night]</t>
  </si>
  <si>
    <t xml:space="preserve">Weather:</t>
  </si>
  <si>
    <t xml:space="preserve">[Conditions]</t>
  </si>
  <si>
    <t xml:space="preserve">SECTION A — GANG COMPOSITION</t>
  </si>
  <si>
    <t xml:space="preserve">Full Name</t>
  </si>
  <si>
    <t xml:space="preserve">Trade / Role</t>
  </si>
  <si>
    <t xml:space="preserve">Hours Worked</t>
  </si>
  <si>
    <t xml:space="preserve">OT Hours</t>
  </si>
  <si>
    <t xml:space="preserve">Notes</t>
  </si>
  <si>
    <t xml:space="preserve">SECTION B — ACTIVITIES PERFORMED  (with quantities installed)</t>
  </si>
  <si>
    <t xml:space="preserve">Work Front / Area</t>
  </si>
  <si>
    <t xml:space="preserve">Activity Description</t>
  </si>
  <si>
    <t xml:space="preserve">Unit</t>
  </si>
  <si>
    <t xml:space="preserve">Qty Planned</t>
  </si>
  <si>
    <t xml:space="preserve">Qty Actual</t>
  </si>
  <si>
    <t xml:space="preserve">% Done</t>
  </si>
  <si>
    <t xml:space="preserve">Drawing Ref</t>
  </si>
  <si>
    <t xml:space="preserve">ITP Ref</t>
  </si>
  <si>
    <t xml:space="preserve">QC Hold/Witness</t>
  </si>
  <si>
    <t xml:space="preserve">Issues / Remarks</t>
  </si>
  <si>
    <t xml:space="preserve">Planned production today:</t>
  </si>
  <si>
    <t xml:space="preserve">Variance reason (if behind):</t>
  </si>
  <si>
    <t xml:space="preserve">SECTION C — SAFETY</t>
  </si>
  <si>
    <t xml:space="preserve">Toolbox Talk conducted?</t>
  </si>
  <si>
    <t xml:space="preserve">[ YES / NO ]</t>
  </si>
  <si>
    <t xml:space="preserve">Topic:</t>
  </si>
  <si>
    <t xml:space="preserve">Incidents / Near Misses?</t>
  </si>
  <si>
    <t xml:space="preserve">Describe:</t>
  </si>
  <si>
    <t xml:space="preserve">PTW Numbers Active:</t>
  </si>
  <si>
    <t xml:space="preserve">Unsafe acts observed:</t>
  </si>
  <si>
    <t xml:space="preserve">SECTION D — MATERIALS USED</t>
  </si>
  <si>
    <t xml:space="preserve">Material Description</t>
  </si>
  <si>
    <t xml:space="preserve">Material Code</t>
  </si>
  <si>
    <t xml:space="preserve">Qty Used</t>
  </si>
  <si>
    <t xml:space="preserve">MRIR Ref</t>
  </si>
  <si>
    <t xml:space="preserve">Issued By</t>
  </si>
  <si>
    <t xml:space="preserve">Remarks</t>
  </si>
  <si>
    <t xml:space="preserve">Supervisor Signature</t>
  </si>
  <si>
    <t xml:space="preserve">Signature: ___________________</t>
  </si>
  <si>
    <t xml:space="preserve">Date: ___________________</t>
  </si>
  <si>
    <t xml:space="preserve">PROJECT MANAGER DAILY DIARY</t>
  </si>
  <si>
    <t xml:space="preserve">Doc No: MSE-PMD-001  |  Rev: 01  |  ISO 9001 Compliant</t>
  </si>
  <si>
    <t xml:space="preserve">Day No:</t>
  </si>
  <si>
    <t xml:space="preserve">[Working Day #]</t>
  </si>
  <si>
    <t xml:space="preserve">PM Name:</t>
  </si>
  <si>
    <t xml:space="preserve">[AM/PM Conditions]</t>
  </si>
  <si>
    <t xml:space="preserve">SECTION A  —  SAFETY OBSERVATIONS &amp; HSE EVENTS</t>
  </si>
  <si>
    <t xml:space="preserve">Record any safety observations, incidents, near misses, PTW issues, unsafe conditions. Note corrective actions taken.</t>
  </si>
  <si>
    <t xml:space="preserve">SECTION B  —  SITE INSTRUCTIONS ISSUED</t>
  </si>
  <si>
    <t xml:space="preserve">Record all verbal and written instructions given to subcontractors, supervisors, or client reps. Include reference number.</t>
  </si>
  <si>
    <t xml:space="preserve">SECTION C  —  CLIENT / EPCM INTERACTIONS</t>
  </si>
  <si>
    <t xml:space="preserve">Log all meetings, conversations, emails, or site visits from client, EPCM, or third parties. Include names and outcomes.</t>
  </si>
  <si>
    <t xml:space="preserve">SECTION D  —  PROGRESS SUMMARY</t>
  </si>
  <si>
    <t xml:space="preserve">Brief summary of production achieved today vs planned. Key milestones hit or missed. Actions taken.</t>
  </si>
  <si>
    <t xml:space="preserve">SECTION E  —  DELAYS &amp; DISRUPTIONS</t>
  </si>
  <si>
    <t xml:space="preserve">Detail any delays that occurred today — cause, duration, responsible party, documents raised (delay notice ref).</t>
  </si>
  <si>
    <t xml:space="preserve">SECTION F  —  COMMERCIAL EVENTS</t>
  </si>
  <si>
    <t xml:space="preserve">Any out-of-scope instructions, VO requests, cost events, or payment discussions. Critical for EOT/disruption claims.</t>
  </si>
  <si>
    <t xml:space="preserve">SECTION G  —  RESOURCES ON SITE</t>
  </si>
  <si>
    <t xml:space="preserve">Record headcount and key equipment deployed. Note any shortfalls vs plan.</t>
  </si>
  <si>
    <t xml:space="preserve">SECTION H  —  ISSUES, RISKS &amp; DECISIONS</t>
  </si>
  <si>
    <t xml:space="preserve">Log any issues raised, risk updates, or key decisions made. Link to Risk Register.</t>
  </si>
  <si>
    <t xml:space="preserve">SECTION I  —  ACTIONS FOR TOMORROW</t>
  </si>
  <si>
    <t xml:space="preserve">List planned activities and any carry-forward actions. Include responsible person.</t>
  </si>
  <si>
    <t xml:space="preserve">Project Manager</t>
  </si>
  <si>
    <t xml:space="preserve">Client Representative</t>
  </si>
  <si>
    <t xml:space="preserve">DAILY ATTENDANCE REGISTER</t>
  </si>
  <si>
    <t xml:space="preserve">Doc No: MSE-ATT-001  |  Rev: 01  |  ISO 9001 Compliant</t>
  </si>
  <si>
    <t xml:space="preserve">Location:</t>
  </si>
  <si>
    <t xml:space="preserve">[Area/Camp]</t>
  </si>
  <si>
    <t xml:space="preserve">HR Officer:</t>
  </si>
  <si>
    <t xml:space="preserve">Muster Time:</t>
  </si>
  <si>
    <t xml:space="preserve">[06:00]</t>
  </si>
  <si>
    <t xml:space="preserve">ATTENDANCE ROSTER — COMPLETE AT MUSTER  (06:00 DAILY)</t>
  </si>
  <si>
    <t xml:space="preserve">ID / Emp No</t>
  </si>
  <si>
    <t xml:space="preserve">Status</t>
  </si>
  <si>
    <t xml:space="preserve">Time In</t>
  </si>
  <si>
    <t xml:space="preserve">Time Out</t>
  </si>
  <si>
    <t xml:space="preserve">OT Auth'd?</t>
  </si>
  <si>
    <t xml:space="preserve">Absentee Reason</t>
  </si>
  <si>
    <t xml:space="preserve">Signature</t>
  </si>
  <si>
    <t xml:space="preserve">TOTALS:</t>
  </si>
  <si>
    <t xml:space="preserve">Present: ___</t>
  </si>
  <si>
    <t xml:space="preserve">Absent: ___</t>
  </si>
  <si>
    <t xml:space="preserve">On Leave: ___</t>
  </si>
  <si>
    <t xml:space="preserve">Late: ___</t>
  </si>
  <si>
    <t xml:space="preserve">OT Authorised: ___</t>
  </si>
  <si>
    <t xml:space="preserve">HR Officer</t>
  </si>
  <si>
    <t xml:space="preserve">WEEKLY TIME &amp; ATTENDANCE SHEET</t>
  </si>
  <si>
    <t xml:space="preserve">Doc No: MSE-TA-001  |  Rev: 01  |  ISO 9001 Compliant</t>
  </si>
  <si>
    <t xml:space="preserve">Week Ending:</t>
  </si>
  <si>
    <t xml:space="preserve">Week No:</t>
  </si>
  <si>
    <t xml:space="preserve">[Week #]</t>
  </si>
  <si>
    <t xml:space="preserve">Prepared By:</t>
  </si>
  <si>
    <t xml:space="preserve">Submit To:</t>
  </si>
  <si>
    <t xml:space="preserve">HR Officer / Project Manager</t>
  </si>
  <si>
    <t xml:space="preserve">MANDATORY: Submit this sheet to the HR Officer AND Project Manager every week. OT must be pre-authorised by PM in writing.</t>
  </si>
  <si>
    <t xml:space="preserve">Position</t>
  </si>
  <si>
    <t xml:space="preserve">DFL Rate
(R/hr)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</si>
  <si>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</si>
  <si>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</si>
  <si>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</si>
  <si>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</si>
  <si>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</si>
  <si>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</si>
  <si>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Normal
Hrs</t>
  </si>
  <si>
    <t xml:space="preserve">Total Hrs</t>
  </si>
  <si>
    <t xml:space="preserve">OT Auth
Ref</t>
  </si>
  <si>
    <t xml:space="preserve">Gross
Amount</t>
  </si>
  <si>
    <t xml:space="preserve">TOTALS</t>
  </si>
  <si>
    <t xml:space="preserve">PM (confirms OT)</t>
  </si>
  <si>
    <t xml:space="preserve">HR Officer</t>
  </si>
  <si>
    <t xml:space="preserve">Project Manager</t>
  </si>
  <si>
    <t xml:space="preserve">TOOLBOX TALK REGISTER</t>
  </si>
  <si>
    <t xml:space="preserve">Doc No: MSE-TBT-001  |  Rev: 01  |  ISO 9001 Compliant</t>
  </si>
  <si>
    <t xml:space="preserve">Time:</t>
  </si>
  <si>
    <t xml:space="preserve">Facilitator:</t>
  </si>
  <si>
    <t xml:space="preserve">Discipline / Gang:</t>
  </si>
  <si>
    <t xml:space="preserve">[Site Area]</t>
  </si>
  <si>
    <t xml:space="preserve">TBT Topic:</t>
  </si>
  <si>
    <t xml:space="preserve">[Topic]</t>
  </si>
  <si>
    <t xml:space="preserve">TBT Ref No:</t>
  </si>
  <si>
    <t xml:space="preserve">[TBT-XXX]</t>
  </si>
  <si>
    <t xml:space="preserve">Duration:</t>
  </si>
  <si>
    <t xml:space="preserve">[mins]</t>
  </si>
  <si>
    <t xml:space="preserve">SECTION A — TOOLBOX TALK CONTENT SUMMARY</t>
  </si>
  <si>
    <t xml:space="preserve">SECTION B — ATTENDEES  (Sign to confirm you attended this TBT and understood the content)</t>
  </si>
  <si>
    <t xml:space="preserve">Company</t>
  </si>
  <si>
    <t xml:space="preserve">SECTION C — ACKNOWLEDGEMENT &amp; ISSUES RAISED</t>
  </si>
  <si>
    <t xml:space="preserve">Facilitator / Supervisor</t>
  </si>
  <si>
    <t xml:space="preserve">HSE Officer</t>
  </si>
  <si>
    <t xml:space="preserve">DELAY &amp; DISRUPTION REGISTER</t>
  </si>
  <si>
    <t xml:space="preserve">Doc No: MSE-DEL-001  |  Rev: 01  |  ISO 9001 Compliant</t>
  </si>
  <si>
    <t xml:space="preserve">Date Opened:</t>
  </si>
  <si>
    <t xml:space="preserve">Contract Type:</t>
  </si>
  <si>
    <t xml:space="preserve">[NEC/FIDIC/Lump Sum]</t>
  </si>
  <si>
    <t xml:space="preserve">Version:</t>
  </si>
  <si>
    <t xml:space="preserve">[Rev No]</t>
  </si>
  <si>
    <t xml:space="preserve">MANDATORY: All delays must be documented on the day they occur. This register feeds all EOT and disruption claims. Incomplete entries will not be accepted.</t>
  </si>
  <si>
    <t xml:space="preserve">Delay
Ref</t>
  </si>
  <si>
    <t xml:space="preserve">Date
Occurred</t>
  </si>
  <si>
    <t xml:space="preserve">Date
Notified to Client</t>
  </si>
  <si>
    <t xml:space="preserve">Delay Category</t>
  </si>
  <si>
    <t xml:space="preserve">Description of Delay</t>
  </si>
  <si>
    <t xml:space="preserve">Responsible
Party</t>
  </si>
  <si>
    <t xml:space="preserve">Planned
Completion</t>
  </si>
  <si>
    <t xml:space="preserve">Actual
Completion</t>
  </si>
  <si>
    <t xml:space="preserve">Duration
(Days)</t>
  </si>
  <si>
    <t xml:space="preserve">Duration
(Hours)</t>
  </si>
  <si>
    <t xml:space="preserve">Activities
Impacted</t>
  </si>
  <si>
    <t xml:space="preserve">Mitigation
Action</t>
  </si>
  <si>
    <t xml:space="preserve">Delay Notice
Ref</t>
  </si>
  <si>
    <t xml:space="preserve">EOT Claim
Ref</t>
  </si>
  <si>
    <t xml:space="preserve">DEL-001</t>
  </si>
  <si>
    <t xml:space="preserve">DEL-002</t>
  </si>
  <si>
    <t xml:space="preserve">DEL-003</t>
  </si>
  <si>
    <t xml:space="preserve">DEL-004</t>
  </si>
  <si>
    <t xml:space="preserve">DEL-005</t>
  </si>
  <si>
    <t xml:space="preserve">DEL-006</t>
  </si>
  <si>
    <t xml:space="preserve">DEL-007</t>
  </si>
  <si>
    <t xml:space="preserve">DEL-008</t>
  </si>
  <si>
    <t xml:space="preserve">DEL-009</t>
  </si>
  <si>
    <t xml:space="preserve">DEL-010</t>
  </si>
  <si>
    <t xml:space="preserve">DEL-011</t>
  </si>
  <si>
    <t xml:space="preserve">DEL-012</t>
  </si>
  <si>
    <t xml:space="preserve">DEL-013</t>
  </si>
  <si>
    <t xml:space="preserve">DEL-014</t>
  </si>
  <si>
    <t xml:space="preserve">DEL-015</t>
  </si>
  <si>
    <t xml:space="preserve">DEL-016</t>
  </si>
  <si>
    <t xml:space="preserve">DEL-017</t>
  </si>
  <si>
    <t xml:space="preserve">DEL-018</t>
  </si>
  <si>
    <t xml:space="preserve">DEL-019</t>
  </si>
  <si>
    <t xml:space="preserve">DEL-020</t>
  </si>
  <si>
    <t xml:space="preserve">DEL-021</t>
  </si>
  <si>
    <t xml:space="preserve">DEL-022</t>
  </si>
  <si>
    <t xml:space="preserve">DEL-023</t>
  </si>
  <si>
    <t xml:space="preserve">DEL-024</t>
  </si>
  <si>
    <t xml:space="preserve">DEL-025</t>
  </si>
  <si>
    <t xml:space="preserve">DEL-026</t>
  </si>
  <si>
    <t xml:space="preserve">DEL-027</t>
  </si>
  <si>
    <t xml:space="preserve">DEL-028</t>
  </si>
  <si>
    <t xml:space="preserve">DEL-029</t>
  </si>
  <si>
    <t xml:space="preserve">DEL-030</t>
  </si>
  <si>
    <t xml:space="preserve">DEL-031</t>
  </si>
  <si>
    <t xml:space="preserve">DEL-032</t>
  </si>
  <si>
    <t xml:space="preserve">DEL-033</t>
  </si>
  <si>
    <t xml:space="preserve">DEL-034</t>
  </si>
  <si>
    <t xml:space="preserve">DEL-035</t>
  </si>
  <si>
    <t xml:space="preserve">DEL-036</t>
  </si>
  <si>
    <t xml:space="preserve">DEL-037</t>
  </si>
  <si>
    <t xml:space="preserve">DEL-038</t>
  </si>
  <si>
    <t xml:space="preserve">DEL-039</t>
  </si>
  <si>
    <t xml:space="preserve">DEL-040</t>
  </si>
  <si>
    <t xml:space="preserve">DEL-041</t>
  </si>
  <si>
    <t xml:space="preserve">DEL-042</t>
  </si>
  <si>
    <t xml:space="preserve">DEL-043</t>
  </si>
  <si>
    <t xml:space="preserve">DEL-044</t>
  </si>
  <si>
    <t xml:space="preserve">DEL-045</t>
  </si>
  <si>
    <t xml:space="preserve">DEL-046</t>
  </si>
  <si>
    <t xml:space="preserve">DEL-047</t>
  </si>
  <si>
    <t xml:space="preserve">DEL-048</t>
  </si>
  <si>
    <t xml:space="preserve">DEL-049</t>
  </si>
  <si>
    <t xml:space="preserve">DEL-050</t>
  </si>
  <si>
    <t xml:space="preserve">NON-CONFORMANCE REPORT (NCR) REGISTER</t>
  </si>
  <si>
    <t xml:space="preserve">Doc No: MSE-NCR-001  |  Rev: 01  |  ISO 9001 Compliant</t>
  </si>
  <si>
    <t xml:space="preserve">QC Officer:</t>
  </si>
  <si>
    <t xml:space="preserve">Contract:</t>
  </si>
  <si>
    <t xml:space="preserve">[Contract Ref]</t>
  </si>
  <si>
    <t xml:space="preserve">ISO Ref:</t>
  </si>
  <si>
    <t xml:space="preserve">ISO 9001 Clause 8.7</t>
  </si>
  <si>
    <t xml:space="preserve">MAJOR NCR: Stop Work — notify QC Officer and Client QC Representative immediately. No work to resume until corrective action approved.</t>
  </si>
  <si>
    <t xml:space="preserve">NCR
Ref</t>
  </si>
  <si>
    <t xml:space="preserve">Date
Raised</t>
  </si>
  <si>
    <t xml:space="preserve">Raised
By</t>
  </si>
  <si>
    <t xml:space="preserve">Discipline</t>
  </si>
  <si>
    <t xml:space="preserve">Location/
Area</t>
  </si>
  <si>
    <t xml:space="preserve">Drawing
Ref</t>
  </si>
  <si>
    <t xml:space="preserve">Description of Non-Conformance</t>
  </si>
  <si>
    <t xml:space="preserve">Category
(Major/Minor)</t>
  </si>
  <si>
    <t xml:space="preserve">Root Cause</t>
  </si>
  <si>
    <t xml:space="preserve">Corrective
Action Required</t>
  </si>
  <si>
    <t xml:space="preserve">Responsible
Person</t>
  </si>
  <si>
    <t xml:space="preserve">Target
Close Date</t>
  </si>
  <si>
    <t xml:space="preserve">Actual
Close Date</t>
  </si>
  <si>
    <t xml:space="preserve">Verification
Method</t>
  </si>
  <si>
    <t xml:space="preserve">Client
Notified?</t>
  </si>
  <si>
    <t xml:space="preserve">NCR-001</t>
  </si>
  <si>
    <t xml:space="preserve">NCR-002</t>
  </si>
  <si>
    <t xml:space="preserve">NCR-003</t>
  </si>
  <si>
    <t xml:space="preserve">NCR-004</t>
  </si>
  <si>
    <t xml:space="preserve">NCR-005</t>
  </si>
  <si>
    <t xml:space="preserve">NCR-006</t>
  </si>
  <si>
    <t xml:space="preserve">NCR-007</t>
  </si>
  <si>
    <t xml:space="preserve">NCR-008</t>
  </si>
  <si>
    <t xml:space="preserve">NCR-009</t>
  </si>
  <si>
    <t xml:space="preserve">NCR-010</t>
  </si>
  <si>
    <t xml:space="preserve">NCR-011</t>
  </si>
  <si>
    <t xml:space="preserve">NCR-012</t>
  </si>
  <si>
    <t xml:space="preserve">NCR-013</t>
  </si>
  <si>
    <t xml:space="preserve">NCR-014</t>
  </si>
  <si>
    <t xml:space="preserve">NCR-015</t>
  </si>
  <si>
    <t xml:space="preserve">NCR-016</t>
  </si>
  <si>
    <t xml:space="preserve">NCR-017</t>
  </si>
  <si>
    <t xml:space="preserve">NCR-018</t>
  </si>
  <si>
    <t xml:space="preserve">NCR-019</t>
  </si>
  <si>
    <t xml:space="preserve">NCR-020</t>
  </si>
  <si>
    <t xml:space="preserve">NCR-021</t>
  </si>
  <si>
    <t xml:space="preserve">NCR-022</t>
  </si>
  <si>
    <t xml:space="preserve">NCR-023</t>
  </si>
  <si>
    <t xml:space="preserve">NCR-024</t>
  </si>
  <si>
    <t xml:space="preserve">NCR-025</t>
  </si>
  <si>
    <t xml:space="preserve">NCR-026</t>
  </si>
  <si>
    <t xml:space="preserve">NCR-027</t>
  </si>
  <si>
    <t xml:space="preserve">NCR-028</t>
  </si>
  <si>
    <t xml:space="preserve">NCR-029</t>
  </si>
  <si>
    <t xml:space="preserve">NCR-030</t>
  </si>
  <si>
    <t xml:space="preserve">NCR-031</t>
  </si>
  <si>
    <t xml:space="preserve">NCR-032</t>
  </si>
  <si>
    <t xml:space="preserve">NCR-033</t>
  </si>
  <si>
    <t xml:space="preserve">NCR-034</t>
  </si>
  <si>
    <t xml:space="preserve">NCR-035</t>
  </si>
  <si>
    <t xml:space="preserve">NCR-036</t>
  </si>
  <si>
    <t xml:space="preserve">NCR-037</t>
  </si>
  <si>
    <t xml:space="preserve">NCR-038</t>
  </si>
  <si>
    <t xml:space="preserve">NCR-039</t>
  </si>
  <si>
    <t xml:space="preserve">NCR-040</t>
  </si>
  <si>
    <t xml:space="preserve">CONSTRUCTION INSPECTION REGISTER</t>
  </si>
  <si>
    <t xml:space="preserve">Doc No: MSE-IR-001  |  Rev: 01  |  ISO 9001 Compliant</t>
  </si>
  <si>
    <t xml:space="preserve">ITP Reference:</t>
  </si>
  <si>
    <t xml:space="preserve">[MSE-ITP-001]</t>
  </si>
  <si>
    <t xml:space="preserve">[Electrical/Instruments]</t>
  </si>
  <si>
    <t xml:space="preserve">INSPECTION REGISTER — Hold Points MUST have client sign-off before work proceeds. Witness Points: client must be given minimum 24hrs notice.</t>
  </si>
  <si>
    <t xml:space="preserve">IR Ref</t>
  </si>
  <si>
    <t xml:space="preserve">Date</t>
  </si>
  <si>
    <t xml:space="preserve">Discipline
/Area</t>
  </si>
  <si>
    <t xml:space="preserve">Activity Inspected</t>
  </si>
  <si>
    <t xml:space="preserve">ITP
Item</t>
  </si>
  <si>
    <t xml:space="preserve">Inspection
Type</t>
  </si>
  <si>
    <t xml:space="preserve">Inspection
Result</t>
  </si>
  <si>
    <t xml:space="preserve">GP QC
Signature</t>
  </si>
  <si>
    <t xml:space="preserve">GP QC
Date</t>
  </si>
  <si>
    <t xml:space="preserve">Client QC
Signature</t>
  </si>
  <si>
    <t xml:space="preserve">Client QC
Date</t>
  </si>
  <si>
    <t xml:space="preserve">Re-Inspection
Required</t>
  </si>
  <si>
    <t xml:space="preserve">Re-Inspection
Result</t>
  </si>
  <si>
    <t xml:space="preserve">IR-001</t>
  </si>
  <si>
    <t xml:space="preserve">IR-002</t>
  </si>
  <si>
    <t xml:space="preserve">IR-003</t>
  </si>
  <si>
    <t xml:space="preserve">IR-004</t>
  </si>
  <si>
    <t xml:space="preserve">IR-005</t>
  </si>
  <si>
    <t xml:space="preserve">IR-006</t>
  </si>
  <si>
    <t xml:space="preserve">IR-007</t>
  </si>
  <si>
    <t xml:space="preserve">IR-008</t>
  </si>
  <si>
    <t xml:space="preserve">IR-009</t>
  </si>
  <si>
    <t xml:space="preserve">IR-010</t>
  </si>
  <si>
    <t xml:space="preserve">IR-011</t>
  </si>
  <si>
    <t xml:space="preserve">IR-012</t>
  </si>
  <si>
    <t xml:space="preserve">IR-013</t>
  </si>
  <si>
    <t xml:space="preserve">IR-014</t>
  </si>
  <si>
    <t xml:space="preserve">IR-015</t>
  </si>
  <si>
    <t xml:space="preserve">IR-016</t>
  </si>
  <si>
    <t xml:space="preserve">IR-017</t>
  </si>
  <si>
    <t xml:space="preserve">IR-018</t>
  </si>
  <si>
    <t xml:space="preserve">IR-019</t>
  </si>
  <si>
    <t xml:space="preserve">IR-020</t>
  </si>
  <si>
    <t xml:space="preserve">IR-021</t>
  </si>
  <si>
    <t xml:space="preserve">IR-022</t>
  </si>
  <si>
    <t xml:space="preserve">IR-023</t>
  </si>
  <si>
    <t xml:space="preserve">IR-024</t>
  </si>
  <si>
    <t xml:space="preserve">IR-025</t>
  </si>
  <si>
    <t xml:space="preserve">IR-026</t>
  </si>
  <si>
    <t xml:space="preserve">IR-027</t>
  </si>
  <si>
    <t xml:space="preserve">IR-028</t>
  </si>
  <si>
    <t xml:space="preserve">IR-029</t>
  </si>
  <si>
    <t xml:space="preserve">IR-030</t>
  </si>
  <si>
    <t xml:space="preserve">IR-031</t>
  </si>
  <si>
    <t xml:space="preserve">IR-032</t>
  </si>
  <si>
    <t xml:space="preserve">IR-033</t>
  </si>
  <si>
    <t xml:space="preserve">IR-034</t>
  </si>
  <si>
    <t xml:space="preserve">IR-035</t>
  </si>
  <si>
    <t xml:space="preserve">IR-036</t>
  </si>
  <si>
    <t xml:space="preserve">IR-037</t>
  </si>
  <si>
    <t xml:space="preserve">IR-038</t>
  </si>
  <si>
    <t xml:space="preserve">IR-039</t>
  </si>
  <si>
    <t xml:space="preserve">IR-040</t>
  </si>
  <si>
    <t xml:space="preserve">IR-041</t>
  </si>
  <si>
    <t xml:space="preserve">IR-042</t>
  </si>
  <si>
    <t xml:space="preserve">IR-043</t>
  </si>
  <si>
    <t xml:space="preserve">IR-044</t>
  </si>
  <si>
    <t xml:space="preserve">IR-045</t>
  </si>
  <si>
    <t xml:space="preserve">IR-046</t>
  </si>
  <si>
    <t xml:space="preserve">IR-047</t>
  </si>
  <si>
    <t xml:space="preserve">IR-048</t>
  </si>
  <si>
    <t xml:space="preserve">IR-049</t>
  </si>
  <si>
    <t xml:space="preserve">IR-050</t>
  </si>
  <si>
    <t xml:space="preserve">PUNCH LIST — OUTSTANDING WORKS REGISTER</t>
  </si>
  <si>
    <t xml:space="preserve">Doc No: MSE-PL-001  |  Rev: 01  |  ISO 9001 Compliant</t>
  </si>
  <si>
    <t xml:space="preserve">System / Area:</t>
  </si>
  <si>
    <t xml:space="preserve">[System Boundary]</t>
  </si>
  <si>
    <t xml:space="preserve">Compiled By:</t>
  </si>
  <si>
    <t xml:space="preserve">Target Clear Date:</t>
  </si>
  <si>
    <t xml:space="preserve">CATEGORY A = Safety-critical or prevents system handover. Must be closed before energisation/handover. CATEGORY B = Non-safety items — to be closed within agreed timeframe.</t>
  </si>
  <si>
    <t xml:space="preserve">Item
No</t>
  </si>
  <si>
    <t xml:space="preserve">Category
(A/B)</t>
  </si>
  <si>
    <t xml:space="preserve">Location
/ Tag No</t>
  </si>
  <si>
    <t xml:space="preserve">Description of Outstanding Work / Defect</t>
  </si>
  <si>
    <t xml:space="preserve">Assigned
To</t>
  </si>
  <si>
    <t xml:space="preserve">Target
Date</t>
  </si>
  <si>
    <t xml:space="preserve">Verification
By</t>
  </si>
  <si>
    <t xml:space="preserve">Verification
Date</t>
  </si>
  <si>
    <t xml:space="preserve">Client
Acceptance</t>
  </si>
  <si>
    <t xml:space="preserve">PL-001</t>
  </si>
  <si>
    <t xml:space="preserve">PL-002</t>
  </si>
  <si>
    <t xml:space="preserve">PL-003</t>
  </si>
  <si>
    <t xml:space="preserve">PL-004</t>
  </si>
  <si>
    <t xml:space="preserve">PL-005</t>
  </si>
  <si>
    <t xml:space="preserve">PL-006</t>
  </si>
  <si>
    <t xml:space="preserve">PL-007</t>
  </si>
  <si>
    <t xml:space="preserve">PL-008</t>
  </si>
  <si>
    <t xml:space="preserve">PL-009</t>
  </si>
  <si>
    <t xml:space="preserve">PL-010</t>
  </si>
  <si>
    <t xml:space="preserve">PL-011</t>
  </si>
  <si>
    <t xml:space="preserve">PL-012</t>
  </si>
  <si>
    <t xml:space="preserve">PL-013</t>
  </si>
  <si>
    <t xml:space="preserve">PL-014</t>
  </si>
  <si>
    <t xml:space="preserve">PL-015</t>
  </si>
  <si>
    <t xml:space="preserve">PL-016</t>
  </si>
  <si>
    <t xml:space="preserve">PL-017</t>
  </si>
  <si>
    <t xml:space="preserve">PL-018</t>
  </si>
  <si>
    <t xml:space="preserve">PL-019</t>
  </si>
  <si>
    <t xml:space="preserve">PL-020</t>
  </si>
  <si>
    <t xml:space="preserve">PL-021</t>
  </si>
  <si>
    <t xml:space="preserve">PL-022</t>
  </si>
  <si>
    <t xml:space="preserve">PL-023</t>
  </si>
  <si>
    <t xml:space="preserve">PL-024</t>
  </si>
  <si>
    <t xml:space="preserve">PL-025</t>
  </si>
  <si>
    <t xml:space="preserve">PL-026</t>
  </si>
  <si>
    <t xml:space="preserve">PL-027</t>
  </si>
  <si>
    <t xml:space="preserve">PL-028</t>
  </si>
  <si>
    <t xml:space="preserve">PL-029</t>
  </si>
  <si>
    <t xml:space="preserve">PL-030</t>
  </si>
  <si>
    <t xml:space="preserve">PL-031</t>
  </si>
  <si>
    <t xml:space="preserve">PL-032</t>
  </si>
  <si>
    <t xml:space="preserve">PL-033</t>
  </si>
  <si>
    <t xml:space="preserve">PL-034</t>
  </si>
  <si>
    <t xml:space="preserve">PL-035</t>
  </si>
  <si>
    <t xml:space="preserve">PL-036</t>
  </si>
  <si>
    <t xml:space="preserve">PL-037</t>
  </si>
  <si>
    <t xml:space="preserve">PL-038</t>
  </si>
  <si>
    <t xml:space="preserve">PL-039</t>
  </si>
  <si>
    <t xml:space="preserve">PL-040</t>
  </si>
  <si>
    <t xml:space="preserve">PL-041</t>
  </si>
  <si>
    <t xml:space="preserve">PL-042</t>
  </si>
  <si>
    <t xml:space="preserve">PL-043</t>
  </si>
  <si>
    <t xml:space="preserve">PL-044</t>
  </si>
  <si>
    <t xml:space="preserve">PL-045</t>
  </si>
  <si>
    <t xml:space="preserve">PL-046</t>
  </si>
  <si>
    <t xml:space="preserve">PL-047</t>
  </si>
  <si>
    <t xml:space="preserve">PL-048</t>
  </si>
  <si>
    <t xml:space="preserve">PL-049</t>
  </si>
  <si>
    <t xml:space="preserve">PL-050</t>
  </si>
  <si>
    <t xml:space="preserve">PL-051</t>
  </si>
  <si>
    <t xml:space="preserve">PL-052</t>
  </si>
  <si>
    <t xml:space="preserve">PL-053</t>
  </si>
  <si>
    <t xml:space="preserve">PL-054</t>
  </si>
  <si>
    <t xml:space="preserve">PL-055</t>
  </si>
  <si>
    <t xml:space="preserve">PL-056</t>
  </si>
  <si>
    <t xml:space="preserve">PL-057</t>
  </si>
  <si>
    <t xml:space="preserve">PL-058</t>
  </si>
  <si>
    <t xml:space="preserve">PL-059</t>
  </si>
  <si>
    <t xml:space="preserve">PL-060</t>
  </si>
  <si>
    <t xml:space="preserve">SUMMARY:</t>
  </si>
  <si>
    <t xml:space="preserve">Cat A Open:</t>
  </si>
  <si>
    <t xml:space="preserve">Cat A Closed:</t>
  </si>
  <si>
    <t xml:space="preserve">Cat B Open:</t>
  </si>
  <si>
    <t xml:space="preserve">Cat B Closed:</t>
  </si>
  <si>
    <t xml:space="preserve">Total Items:</t>
  </si>
  <si>
    <t xml:space="preserve">% Complete:</t>
  </si>
  <si>
    <t xml:space="preserve">MATERIAL RECEIPT &amp; INSPECTION REGISTER (MRIR)</t>
  </si>
  <si>
    <t xml:space="preserve">Doc No: MSE-MRIR-001  |  Rev: 01  |  ISO 9001 Compliant</t>
  </si>
  <si>
    <t xml:space="preserve">Supplier / Vendor:</t>
  </si>
  <si>
    <t xml:space="preserve">Delivery Note No:</t>
  </si>
  <si>
    <t xml:space="preserve">[DN Number]</t>
  </si>
  <si>
    <t xml:space="preserve">APPROVED materials: Tag 'APPROVED FOR INSTALLATION'. REJECTED materials: Tag 'HOLD — DO NOT USE' and raise NCR. Remove from site within 3 working days.</t>
  </si>
  <si>
    <t xml:space="preserve">MRIR
Ref</t>
  </si>
  <si>
    <t xml:space="preserve">Date
Received</t>
  </si>
  <si>
    <t xml:space="preserve">Material
Code</t>
  </si>
  <si>
    <t xml:space="preserve">PO / WO
Ref</t>
  </si>
  <si>
    <t xml:space="preserve">Qty
Ordered</t>
  </si>
  <si>
    <t xml:space="preserve">Qty
Received</t>
  </si>
  <si>
    <t xml:space="preserve">Qty
Rejected</t>
  </si>
  <si>
    <t xml:space="preserve">Calibration
Cert?</t>
  </si>
  <si>
    <t xml:space="preserve">Test
Cert?</t>
  </si>
  <si>
    <t xml:space="preserve">MTC?</t>
  </si>
  <si>
    <t xml:space="preserve">Quarantine
Location</t>
  </si>
  <si>
    <t xml:space="preserve">Approved
By</t>
  </si>
  <si>
    <t xml:space="preserve">MRIR-001</t>
  </si>
  <si>
    <t xml:space="preserve">MRIR-002</t>
  </si>
  <si>
    <t xml:space="preserve">MRIR-003</t>
  </si>
  <si>
    <t xml:space="preserve">MRIR-004</t>
  </si>
  <si>
    <t xml:space="preserve">MRIR-005</t>
  </si>
  <si>
    <t xml:space="preserve">MRIR-006</t>
  </si>
  <si>
    <t xml:space="preserve">MRIR-007</t>
  </si>
  <si>
    <t xml:space="preserve">MRIR-008</t>
  </si>
  <si>
    <t xml:space="preserve">MRIR-009</t>
  </si>
  <si>
    <t xml:space="preserve">MRIR-010</t>
  </si>
  <si>
    <t xml:space="preserve">MRIR-011</t>
  </si>
  <si>
    <t xml:space="preserve">MRIR-012</t>
  </si>
  <si>
    <t xml:space="preserve">MRIR-013</t>
  </si>
  <si>
    <t xml:space="preserve">MRIR-014</t>
  </si>
  <si>
    <t xml:space="preserve">MRIR-015</t>
  </si>
  <si>
    <t xml:space="preserve">MRIR-016</t>
  </si>
  <si>
    <t xml:space="preserve">MRIR-017</t>
  </si>
  <si>
    <t xml:space="preserve">MRIR-018</t>
  </si>
  <si>
    <t xml:space="preserve">MRIR-019</t>
  </si>
  <si>
    <t xml:space="preserve">MRIR-020</t>
  </si>
  <si>
    <t xml:space="preserve">MRIR-021</t>
  </si>
  <si>
    <t xml:space="preserve">MRIR-022</t>
  </si>
  <si>
    <t xml:space="preserve">MRIR-023</t>
  </si>
  <si>
    <t xml:space="preserve">MRIR-024</t>
  </si>
  <si>
    <t xml:space="preserve">MRIR-025</t>
  </si>
  <si>
    <t xml:space="preserve">MRIR-026</t>
  </si>
  <si>
    <t xml:space="preserve">MRIR-027</t>
  </si>
  <si>
    <t xml:space="preserve">MRIR-028</t>
  </si>
  <si>
    <t xml:space="preserve">MRIR-029</t>
  </si>
  <si>
    <t xml:space="preserve">MRIR-030</t>
  </si>
  <si>
    <t xml:space="preserve">MRIR-031</t>
  </si>
  <si>
    <t xml:space="preserve">MRIR-032</t>
  </si>
  <si>
    <t xml:space="preserve">MRIR-033</t>
  </si>
  <si>
    <t xml:space="preserve">MRIR-034</t>
  </si>
  <si>
    <t xml:space="preserve">MRIR-035</t>
  </si>
  <si>
    <t xml:space="preserve">MRIR-036</t>
  </si>
  <si>
    <t xml:space="preserve">MRIR-037</t>
  </si>
  <si>
    <t xml:space="preserve">MRIR-038</t>
  </si>
  <si>
    <t xml:space="preserve">MRIR-039</t>
  </si>
  <si>
    <t xml:space="preserve">MRIR-040</t>
  </si>
  <si>
    <t xml:space="preserve">MRIR-041</t>
  </si>
  <si>
    <t xml:space="preserve">MRIR-042</t>
  </si>
  <si>
    <t xml:space="preserve">MRIR-043</t>
  </si>
  <si>
    <t xml:space="preserve">MRIR-044</t>
  </si>
  <si>
    <t xml:space="preserve">MRIR-045</t>
  </si>
  <si>
    <t xml:space="preserve">MRIR-046</t>
  </si>
  <si>
    <t xml:space="preserve">MRIR-047</t>
  </si>
  <si>
    <t xml:space="preserve">MRIR-048</t>
  </si>
  <si>
    <t xml:space="preserve">MRIR-049</t>
  </si>
  <si>
    <t xml:space="preserve">MRIR-050</t>
  </si>
  <si>
    <t xml:space="preserve">DRAWING &amp; DOCUMENT REGISTER</t>
  </si>
  <si>
    <t xml:space="preserve">Doc No: MSE-DWG-001  |  Rev: 01  |  ISO 9001 Compliant</t>
  </si>
  <si>
    <t xml:space="preserve">Doc Controller:</t>
  </si>
  <si>
    <t xml:space="preserve">Date Updated:</t>
  </si>
  <si>
    <t xml:space="preserve">EDMS Platform:</t>
  </si>
  <si>
    <t xml:space="preserve">[Aconex/BIM360/SharePoint]</t>
  </si>
  <si>
    <t xml:space="preserve">Drawing System:</t>
  </si>
  <si>
    <t xml:space="preserve">[Number Format]</t>
  </si>
  <si>
    <t xml:space="preserve">CRITICAL: Only AFC (Approved for Construction) drawings may be issued to site. Superseded revisions must be physically retrieved and destroyed/archived. NEVER allow old revisions on active work fronts.</t>
  </si>
  <si>
    <t xml:space="preserve">Drawing
Number</t>
  </si>
  <si>
    <t xml:space="preserve">Drawing Title</t>
  </si>
  <si>
    <t xml:space="preserve">Current
Rev</t>
  </si>
  <si>
    <t xml:space="preserve">Date
Issued</t>
  </si>
  <si>
    <t xml:space="preserve">Previous
Rev</t>
  </si>
  <si>
    <t xml:space="preserve">AFC
Date</t>
  </si>
  <si>
    <t xml:space="preserve">Issued
By</t>
  </si>
  <si>
    <t xml:space="preserve">Issued
To</t>
  </si>
  <si>
    <t xml:space="preserve">Copies
Issued</t>
  </si>
  <si>
    <t xml:space="preserve">Superseded
Copies Retrieved?</t>
  </si>
  <si>
    <t xml:space="preserve">Redline
Markup?</t>
  </si>
  <si>
    <t xml:space="preserve">As-Built
Status</t>
  </si>
  <si>
    <t xml:space="preserve">TQ / RFI
Linked</t>
  </si>
  <si>
    <t xml:space="preserve">TECHNICAL QUERY (TQ) / RFI LOG</t>
  </si>
  <si>
    <t xml:space="preserve">Doc No: MSE-TQ-001  |  Rev: 01  |  ISO 9001 Compliant</t>
  </si>
  <si>
    <t xml:space="preserve">Platform:</t>
  </si>
  <si>
    <t xml:space="preserve">[Aconex/BIM360]</t>
  </si>
  <si>
    <t xml:space="preserve">[Ref]</t>
  </si>
  <si>
    <t xml:space="preserve">TQ/RFI escalation rule: All queries must be logged within 24 hrs. Open items &gt; 7 days MUST be escalated to PM in writing. Client response time tracked for EOT entitlement.</t>
  </si>
  <si>
    <t xml:space="preserve">TQ/RFI
Ref</t>
  </si>
  <si>
    <t xml:space="preserve">Type</t>
  </si>
  <si>
    <t xml:space="preserve">Subject / Query Description</t>
  </si>
  <si>
    <t xml:space="preserve">Urgency</t>
  </si>
  <si>
    <t xml:space="preserve">Date Sent
to Client</t>
  </si>
  <si>
    <t xml:space="preserve">Expected
Response</t>
  </si>
  <si>
    <t xml:space="preserve">Date
Response Received</t>
  </si>
  <si>
    <t xml:space="preserve">Days
Open</t>
  </si>
  <si>
    <t xml:space="preserve">Response
Summary</t>
  </si>
  <si>
    <t xml:space="preserve">TQ-001</t>
  </si>
  <si>
    <t xml:space="preserve">TQ-002</t>
  </si>
  <si>
    <t xml:space="preserve">TQ-003</t>
  </si>
  <si>
    <t xml:space="preserve">TQ-004</t>
  </si>
  <si>
    <t xml:space="preserve">TQ-005</t>
  </si>
  <si>
    <t xml:space="preserve">TQ-006</t>
  </si>
  <si>
    <t xml:space="preserve">TQ-007</t>
  </si>
  <si>
    <t xml:space="preserve">TQ-008</t>
  </si>
  <si>
    <t xml:space="preserve">TQ-009</t>
  </si>
  <si>
    <t xml:space="preserve">TQ-010</t>
  </si>
  <si>
    <t xml:space="preserve">TQ-011</t>
  </si>
  <si>
    <t xml:space="preserve">TQ-012</t>
  </si>
  <si>
    <t xml:space="preserve">TQ-013</t>
  </si>
  <si>
    <t xml:space="preserve">TQ-014</t>
  </si>
  <si>
    <t xml:space="preserve">TQ-015</t>
  </si>
  <si>
    <t xml:space="preserve">TQ-016</t>
  </si>
  <si>
    <t xml:space="preserve">TQ-017</t>
  </si>
  <si>
    <t xml:space="preserve">TQ-018</t>
  </si>
  <si>
    <t xml:space="preserve">TQ-019</t>
  </si>
  <si>
    <t xml:space="preserve">TQ-020</t>
  </si>
  <si>
    <t xml:space="preserve">TQ-021</t>
  </si>
  <si>
    <t xml:space="preserve">TQ-022</t>
  </si>
  <si>
    <t xml:space="preserve">TQ-023</t>
  </si>
  <si>
    <t xml:space="preserve">TQ-024</t>
  </si>
  <si>
    <t xml:space="preserve">TQ-025</t>
  </si>
  <si>
    <t xml:space="preserve">TQ-026</t>
  </si>
  <si>
    <t xml:space="preserve">TQ-027</t>
  </si>
  <si>
    <t xml:space="preserve">TQ-028</t>
  </si>
  <si>
    <t xml:space="preserve">TQ-029</t>
  </si>
  <si>
    <t xml:space="preserve">TQ-030</t>
  </si>
  <si>
    <t xml:space="preserve">TQ-031</t>
  </si>
  <si>
    <t xml:space="preserve">TQ-032</t>
  </si>
  <si>
    <t xml:space="preserve">TQ-033</t>
  </si>
  <si>
    <t xml:space="preserve">TQ-034</t>
  </si>
  <si>
    <t xml:space="preserve">TQ-035</t>
  </si>
  <si>
    <t xml:space="preserve">TQ-036</t>
  </si>
  <si>
    <t xml:space="preserve">TQ-037</t>
  </si>
  <si>
    <t xml:space="preserve">TQ-038</t>
  </si>
  <si>
    <t xml:space="preserve">TQ-039</t>
  </si>
  <si>
    <t xml:space="preserve">TQ-040</t>
  </si>
  <si>
    <t xml:space="preserve">TQ-041</t>
  </si>
  <si>
    <t xml:space="preserve">TQ-042</t>
  </si>
  <si>
    <t xml:space="preserve">TQ-043</t>
  </si>
  <si>
    <t xml:space="preserve">TQ-044</t>
  </si>
  <si>
    <t xml:space="preserve">TQ-045</t>
  </si>
  <si>
    <t xml:space="preserve">TQ-046</t>
  </si>
  <si>
    <t xml:space="preserve">TQ-047</t>
  </si>
  <si>
    <t xml:space="preserve">TQ-048</t>
  </si>
  <si>
    <t xml:space="preserve">TQ-049</t>
  </si>
  <si>
    <t xml:space="preserve">TQ-050</t>
  </si>
  <si>
    <t xml:space="preserve">TEST EQUIPMENT CALIBRATION REGISTER</t>
  </si>
  <si>
    <t xml:space="preserve">Doc No: MSE-CAL-001  |  Rev: 01  |  ISO 9001 Compliant</t>
  </si>
  <si>
    <t xml:space="preserve">Review Date:</t>
  </si>
  <si>
    <t xml:space="preserve">Next Review:</t>
  </si>
  <si>
    <t xml:space="preserve">Calibration Lab:</t>
  </si>
  <si>
    <t xml:space="preserve">CRITICAL: Equipment with expired calibration must be REMOVED FROM SERVICE immediately. Tag 'OUT OF SERVICE — CALIBRATION EXPIRED'. All test results are invalid if equipment was out of cal.</t>
  </si>
  <si>
    <t xml:space="preserve">Cal
Ref</t>
  </si>
  <si>
    <t xml:space="preserve">Equipment
Description</t>
  </si>
  <si>
    <t xml:space="preserve">Make /
Model</t>
  </si>
  <si>
    <t xml:space="preserve">Serial
Number</t>
  </si>
  <si>
    <t xml:space="preserve">Asset
Tag</t>
  </si>
  <si>
    <t xml:space="preserve">Cal Date
(Last)</t>
  </si>
  <si>
    <t xml:space="preserve">Cal Due
Date</t>
  </si>
  <si>
    <t xml:space="preserve">Cal
Certificate No</t>
  </si>
  <si>
    <t xml:space="preserve">Lab /
Technician</t>
  </si>
  <si>
    <t xml:space="preserve">Location
on Site</t>
  </si>
  <si>
    <t xml:space="preserve">Used For</t>
  </si>
  <si>
    <t xml:space="preserve">Calibration
Interval</t>
  </si>
  <si>
    <t xml:space="preserve">CAL-001</t>
  </si>
  <si>
    <t xml:space="preserve">5kV Insulation Resistance Tester (Megger)</t>
  </si>
  <si>
    <t xml:space="preserve">MV/LV IR Testing</t>
  </si>
  <si>
    <t xml:space="preserve">12 months</t>
  </si>
  <si>
    <t xml:space="preserve">CAL-002</t>
  </si>
  <si>
    <t xml:space="preserve">1kV Insulation Resistance Tester (Megger)</t>
  </si>
  <si>
    <t xml:space="preserve">LV &amp; I/C IR Testing</t>
  </si>
  <si>
    <t xml:space="preserve">CAL-003</t>
  </si>
  <si>
    <t xml:space="preserve">HART Communicator / Loop Calibrator</t>
  </si>
  <si>
    <t xml:space="preserve">Loop Checks 4-20mA</t>
  </si>
  <si>
    <t xml:space="preserve">CAL-004</t>
  </si>
  <si>
    <t xml:space="preserve">Earth Resistance Tester</t>
  </si>
  <si>
    <t xml:space="preserve">Earth Bonding Checks</t>
  </si>
  <si>
    <t xml:space="preserve">CAL-005</t>
  </si>
  <si>
    <t xml:space="preserve">Digital Multimeter</t>
  </si>
  <si>
    <t xml:space="preserve">Continuity / Voltage</t>
  </si>
  <si>
    <t xml:space="preserve">CAL-006</t>
  </si>
  <si>
    <t xml:space="preserve">Phase Rotation Meter</t>
  </si>
  <si>
    <t xml:space="preserve">Phase Rotation Tests</t>
  </si>
  <si>
    <t xml:space="preserve">CAL-007</t>
  </si>
  <si>
    <t xml:space="preserve">Clamp Meter</t>
  </si>
  <si>
    <t xml:space="preserve">Current Measurement</t>
  </si>
  <si>
    <t xml:space="preserve">CAL-008</t>
  </si>
  <si>
    <t xml:space="preserve">Low Resistance Ohmmeter</t>
  </si>
  <si>
    <t xml:space="preserve">LOR / Continuity</t>
  </si>
  <si>
    <t xml:space="preserve">CAL-009</t>
  </si>
  <si>
    <t xml:space="preserve">Pressure Calibrator</t>
  </si>
  <si>
    <t xml:space="preserve">Pressure Instrument Loops</t>
  </si>
  <si>
    <t xml:space="preserve">CAL-010</t>
  </si>
  <si>
    <t xml:space="preserve">Temperature Calibrator</t>
  </si>
  <si>
    <t xml:space="preserve">Thermocouple Loops</t>
  </si>
  <si>
    <t xml:space="preserve">CAL-011</t>
  </si>
  <si>
    <t xml:space="preserve">CAL-012</t>
  </si>
  <si>
    <t xml:space="preserve">CAL-013</t>
  </si>
  <si>
    <t xml:space="preserve">CAL-014</t>
  </si>
  <si>
    <t xml:space="preserve">CAL-015</t>
  </si>
  <si>
    <t xml:space="preserve">CAL-016</t>
  </si>
  <si>
    <t xml:space="preserve">CAL-017</t>
  </si>
  <si>
    <t xml:space="preserve">CAL-018</t>
  </si>
  <si>
    <t xml:space="preserve">CAL-019</t>
  </si>
  <si>
    <t xml:space="preserve">CAL-020</t>
  </si>
  <si>
    <t xml:space="preserve">CAL-021</t>
  </si>
  <si>
    <t xml:space="preserve">CAL-022</t>
  </si>
  <si>
    <t xml:space="preserve">CAL-023</t>
  </si>
  <si>
    <t xml:space="preserve">CAL-024</t>
  </si>
  <si>
    <t xml:space="preserve">CAL-025</t>
  </si>
  <si>
    <t xml:space="preserve">PROJECT RISK REGISTER</t>
  </si>
  <si>
    <t xml:space="preserve">Doc No: MSE-RISK-001  |  Rev: 01  |  ISO 9001 Compliant</t>
  </si>
  <si>
    <t xml:space="preserve">Date Prepared:</t>
  </si>
  <si>
    <t xml:space="preserve">Last Reviewed:</t>
  </si>
  <si>
    <t xml:space="preserve">Review Frequency:</t>
  </si>
  <si>
    <t xml:space="preserve">Risk Rating = Likelihood (1–5) × Impact (1–5). HIGH ≥ 15 = Immediate Action. MEDIUM 8–14 = Management Plan. LOW ≤ 7 = Monitor. Review weekly at PM meeting.</t>
  </si>
  <si>
    <t xml:space="preserve">Risk
Ref</t>
  </si>
  <si>
    <t xml:space="preserve">Date
Identified</t>
  </si>
  <si>
    <t xml:space="preserve">Category</t>
  </si>
  <si>
    <t xml:space="preserve">Risk Description</t>
  </si>
  <si>
    <t xml:space="preserve">Likelihood
(1-5)</t>
  </si>
  <si>
    <t xml:space="preserve">Impact
(1-5)</t>
  </si>
  <si>
    <t xml:space="preserve">Risk
Rating</t>
  </si>
  <si>
    <t xml:space="preserve">Rating
Level</t>
  </si>
  <si>
    <t xml:space="preserve">Risk
Owner</t>
  </si>
  <si>
    <t xml:space="preserve">Current
Mitigation</t>
  </si>
  <si>
    <t xml:space="preserve">Further
Action Required</t>
  </si>
  <si>
    <t xml:space="preserve">Residual
Likelihood</t>
  </si>
  <si>
    <t xml:space="preserve">Residual
Impact</t>
  </si>
  <si>
    <t xml:space="preserve">Residual
Rating</t>
  </si>
  <si>
    <t xml:space="preserve">R-001</t>
  </si>
  <si>
    <t xml:space="preserve">R-002</t>
  </si>
  <si>
    <t xml:space="preserve">R-003</t>
  </si>
  <si>
    <t xml:space="preserve">R-004</t>
  </si>
  <si>
    <t xml:space="preserve">R-005</t>
  </si>
  <si>
    <t xml:space="preserve">R-006</t>
  </si>
  <si>
    <t xml:space="preserve">R-007</t>
  </si>
  <si>
    <t xml:space="preserve">R-008</t>
  </si>
  <si>
    <t xml:space="preserve">R-009</t>
  </si>
  <si>
    <t xml:space="preserve">R-010</t>
  </si>
  <si>
    <t xml:space="preserve">R-011</t>
  </si>
  <si>
    <t xml:space="preserve">R-012</t>
  </si>
  <si>
    <t xml:space="preserve">R-013</t>
  </si>
  <si>
    <t xml:space="preserve">R-014</t>
  </si>
  <si>
    <t xml:space="preserve">R-015</t>
  </si>
  <si>
    <t xml:space="preserve">R-016</t>
  </si>
  <si>
    <t xml:space="preserve">R-017</t>
  </si>
  <si>
    <t xml:space="preserve">R-018</t>
  </si>
  <si>
    <t xml:space="preserve">R-019</t>
  </si>
  <si>
    <t xml:space="preserve">R-020</t>
  </si>
  <si>
    <t xml:space="preserve">R-021</t>
  </si>
  <si>
    <t xml:space="preserve">R-022</t>
  </si>
  <si>
    <t xml:space="preserve">R-023</t>
  </si>
  <si>
    <t xml:space="preserve">R-024</t>
  </si>
  <si>
    <t xml:space="preserve">R-025</t>
  </si>
  <si>
    <t xml:space="preserve">R-026</t>
  </si>
  <si>
    <t xml:space="preserve">R-027</t>
  </si>
  <si>
    <t xml:space="preserve">R-028</t>
  </si>
  <si>
    <t xml:space="preserve">R-029</t>
  </si>
  <si>
    <t xml:space="preserve">R-030</t>
  </si>
  <si>
    <t xml:space="preserve">R-031</t>
  </si>
  <si>
    <t xml:space="preserve">R-032</t>
  </si>
  <si>
    <t xml:space="preserve">R-033</t>
  </si>
  <si>
    <t xml:space="preserve">R-034</t>
  </si>
  <si>
    <t xml:space="preserve">R-035</t>
  </si>
  <si>
    <t xml:space="preserve">R-036</t>
  </si>
  <si>
    <t xml:space="preserve">R-037</t>
  </si>
  <si>
    <t xml:space="preserve">R-038</t>
  </si>
  <si>
    <t xml:space="preserve">R-039</t>
  </si>
  <si>
    <t xml:space="preserve">R-040</t>
  </si>
  <si>
    <t xml:space="preserve">WEEKLY PROGRESS REPORT</t>
  </si>
  <si>
    <t xml:space="preserve">Doc No: MSE-WPR-001  |  Rev: 01  |  ISO 9001 Compliant</t>
  </si>
  <si>
    <t xml:space="preserve">Report No:</t>
  </si>
  <si>
    <t xml:space="preserve">[WPR-###]</t>
  </si>
  <si>
    <t xml:space="preserve">Working Days This Week:</t>
  </si>
  <si>
    <t xml:space="preserve">[5]</t>
  </si>
  <si>
    <t xml:space="preserve">SECTION 1 — EARNED VALUE SUMMARY</t>
  </si>
  <si>
    <t xml:space="preserve">Planned Value (PV)</t>
  </si>
  <si>
    <t xml:space="preserve">R</t>
  </si>
  <si>
    <t xml:space="preserve">Budget at completion × Schedule % complete</t>
  </si>
  <si>
    <t xml:space="preserve">Earned Value (EV)</t>
  </si>
  <si>
    <t xml:space="preserve">Budget at completion × Actual % complete</t>
  </si>
  <si>
    <t xml:space="preserve">Actual Cost (AC)</t>
  </si>
  <si>
    <t xml:space="preserve">Actual cost incurred to date</t>
  </si>
  <si>
    <t xml:space="preserve">Schedule Variance (SV = EV-PV)</t>
  </si>
  <si>
    <t xml:space="preserve">Positive = Ahead, Negative = Behind</t>
  </si>
  <si>
    <t xml:space="preserve">Cost Variance (CV = EV-AC)</t>
  </si>
  <si>
    <t xml:space="preserve">Positive = Under budget, Negative = Over</t>
  </si>
  <si>
    <t xml:space="preserve">SPI (EV÷PV)</t>
  </si>
  <si>
    <t xml:space="preserve">≥ 0.90 OK. &lt; 0.90 → 48hr Recovery Plan. &lt; 0.80 → Escalate to Manager Projects</t>
  </si>
  <si>
    <t xml:space="preserve">CPI (EV÷AC)</t>
  </si>
  <si>
    <t xml:space="preserve">≥ 0.90 OK. &lt; 0.90 → Cost Review. &lt; 0.80 → Escalate</t>
  </si>
  <si>
    <t xml:space="preserve">% Complete (Overall)</t>
  </si>
  <si>
    <t xml:space="preserve">Based on approved quantities</t>
  </si>
  <si>
    <t xml:space="preserve">Forecast Final Cost (EAC)</t>
  </si>
  <si>
    <t xml:space="preserve">AC + (BAC – EV) / CPI</t>
  </si>
  <si>
    <t xml:space="preserve">Cost to Complete (ETC)</t>
  </si>
  <si>
    <t xml:space="preserve">EAC – AC</t>
  </si>
  <si>
    <t xml:space="preserve">Variance at Completion (VAC)</t>
  </si>
  <si>
    <t xml:space="preserve">BAC – EAC</t>
  </si>
  <si>
    <t xml:space="preserve">SECTION 2 — PRODUCTION SUMMARY (THIS WEEK)</t>
  </si>
  <si>
    <t xml:space="preserve">Activity</t>
  </si>
  <si>
    <t xml:space="preserve">Qty
Planned
(Week)</t>
  </si>
  <si>
    <t xml:space="preserve">Qty
Actual
(Week)</t>
  </si>
  <si>
    <t xml:space="preserve">Qty
Cumulative
(Total)</t>
  </si>
  <si>
    <t xml:space="preserve">Qty
Remaining</t>
  </si>
  <si>
    <t xml:space="preserve">% Complete
(Cumulative)</t>
  </si>
  <si>
    <t xml:space="preserve">SPI</t>
  </si>
  <si>
    <t xml:space="preserve">Cable Ladder Installation (m)</t>
  </si>
  <si>
    <t xml:space="preserve">Cable Pulling (m)</t>
  </si>
  <si>
    <t xml:space="preserve">Cable Tagging (tags)</t>
  </si>
  <si>
    <t xml:space="preserve">Cable Terminations (ends)</t>
  </si>
  <si>
    <t xml:space="preserve">Instrument Installation (instruments)</t>
  </si>
  <si>
    <t xml:space="preserve">Earthing &amp; Bonding (m)</t>
  </si>
  <si>
    <t xml:space="preserve">IR Testing (cables)</t>
  </si>
  <si>
    <t xml:space="preserve">Loop Checks (loops)</t>
  </si>
  <si>
    <t xml:space="preserve">Punch List Close-out (items)</t>
  </si>
  <si>
    <t xml:space="preserve">Other / Misc</t>
  </si>
  <si>
    <t xml:space="preserve">SECTION 3 — HEADCOUNT &amp; RESOURCES</t>
  </si>
  <si>
    <t xml:space="preserve">Resource Type</t>
  </si>
  <si>
    <t xml:space="preserve">Planned
This Week</t>
  </si>
  <si>
    <t xml:space="preserve">Actual
This Week</t>
  </si>
  <si>
    <t xml:space="preserve">Variance</t>
  </si>
  <si>
    <t xml:space="preserve">Peak
This Week</t>
  </si>
  <si>
    <t xml:space="preserve">Cumulative
Peak</t>
  </si>
  <si>
    <t xml:space="preserve">Management &amp; Supervision</t>
  </si>
  <si>
    <t xml:space="preserve">Cable Ladder Crew</t>
  </si>
  <si>
    <t xml:space="preserve">Cable Pulling Crew</t>
  </si>
  <si>
    <t xml:space="preserve">Terminations Crew</t>
  </si>
  <si>
    <t xml:space="preserve">Instruments Crew</t>
  </si>
  <si>
    <t xml:space="preserve">Earth / Bonding Crew</t>
  </si>
  <si>
    <t xml:space="preserve">Testing / Commissioning</t>
  </si>
  <si>
    <t xml:space="preserve">General Labour</t>
  </si>
  <si>
    <t xml:space="preserve">TOTAL</t>
  </si>
  <si>
    <t xml:space="preserve">SECTION 4 — KEY ISSUES, RISKS &amp; DELAYS</t>
  </si>
  <si>
    <t xml:space="preserve">SECTION 5 — 1-WEEK LOOK-AHEAD</t>
  </si>
  <si>
    <t xml:space="preserve">SECTION 6 — 3-WEEK LOOK-AHEAD</t>
  </si>
  <si>
    <t xml:space="preserve">PM / EC&amp;I Site Manager</t>
  </si>
  <si>
    <t xml:space="preserve">Manager Projects</t>
  </si>
  <si>
    <t xml:space="preserve">EARNED VALUE TRACKER — WEEKLY</t>
  </si>
  <si>
    <t xml:space="preserve">Doc No: MSE-EV-001  |  Rev: 01  |  ISO 9001 Compliant</t>
  </si>
  <si>
    <t xml:space="preserve">Planner:</t>
  </si>
  <si>
    <t xml:space="preserve">BAC (Budget at Completion):</t>
  </si>
  <si>
    <t xml:space="preserve">R [Total Budget]</t>
  </si>
  <si>
    <t xml:space="preserve">Contract Start:</t>
  </si>
  <si>
    <t xml:space="preserve">Planned Finish:</t>
  </si>
  <si>
    <t xml:space="preserve">SPI TRIGGER: &lt; 0.90 → 48hr Recovery Plan required. &lt; 0.80 → Escalate to Manager – Projects immediately. CPI TRIGGER: &lt; 0.90 → Cost Review. &lt; 0.80 → 48hr Escalation Plan.</t>
  </si>
  <si>
    <t xml:space="preserve">Week
No</t>
  </si>
  <si>
    <t xml:space="preserve">Week
Ending</t>
  </si>
  <si>
    <t xml:space="preserve">Planned
% (SP)</t>
  </si>
  <si>
    <t xml:space="preserve">Actual
% (AP)</t>
  </si>
  <si>
    <t xml:space="preserve">PV
(Budget*SP)</t>
  </si>
  <si>
    <t xml:space="preserve">EV
(Budget*AP)</t>
  </si>
  <si>
    <t xml:space="preserve">AC
(Actual Cost)</t>
  </si>
  <si>
    <t xml:space="preserve">SV
(EV-PV)</t>
  </si>
  <si>
    <t xml:space="preserve">CV
(EV-AC)</t>
  </si>
  <si>
    <t xml:space="preserve">SPI
(EV/PV)</t>
  </si>
  <si>
    <t xml:space="preserve">CPI
(EV/AC)</t>
  </si>
  <si>
    <t xml:space="preserve">EAC
(AC+ETC)</t>
  </si>
  <si>
    <t xml:space="preserve">VAC
(BAC-EAC)</t>
  </si>
  <si>
    <t xml:space="preserve">SPI
Status</t>
  </si>
  <si>
    <t xml:space="preserve">CPI
Status</t>
  </si>
  <si>
    <t xml:space="preserve">Headcount</t>
  </si>
  <si>
    <t xml:space="preserve">Delays
This Wk</t>
  </si>
  <si>
    <t xml:space="preserve">NCRs
Open</t>
  </si>
  <si>
    <t xml:space="preserve">Punch
Items</t>
  </si>
  <si>
    <t xml:space="preserve">INSPECTION &amp; TEST PLAN (ITP)</t>
  </si>
  <si>
    <t xml:space="preserve">Doc No: MSE-ITP-001  |  Rev: 01  |  ISO 9001 Compliant</t>
  </si>
  <si>
    <t xml:space="preserve">Activity / Discipline:</t>
  </si>
  <si>
    <t xml:space="preserve">[e.g. Cable Installation]</t>
  </si>
  <si>
    <t xml:space="preserve">ITP Rev:</t>
  </si>
  <si>
    <t xml:space="preserve">[01]</t>
  </si>
  <si>
    <t xml:space="preserve">Prepared By (QC):</t>
  </si>
  <si>
    <t xml:space="preserve">Approved By (PM):</t>
  </si>
  <si>
    <t xml:space="preserve">Client Approval:</t>
  </si>
  <si>
    <t xml:space="preserve">[Signature]</t>
  </si>
  <si>
    <t xml:space="preserve">H = Hold Point (work STOPS — client MUST sign before proceeding) | W = Witness Point (client invited — 24hr notice — work may proceed) | R = Review Point (submit docs for review) | I = In-Process Inspection (GP QC only)</t>
  </si>
  <si>
    <t xml:space="preserve">Activity
/ Step</t>
  </si>
  <si>
    <t xml:space="preserve">Inspection
Criteria / Specification</t>
  </si>
  <si>
    <t xml:space="preserve">Ref Document
/ Drawing</t>
  </si>
  <si>
    <t xml:space="preserve">GP QC
Inspector</t>
  </si>
  <si>
    <t xml:space="preserve">Client
Inspector</t>
  </si>
  <si>
    <t xml:space="preserve">EPCM
Inspector</t>
  </si>
  <si>
    <t xml:space="preserve">Accept
Criteria</t>
  </si>
  <si>
    <t xml:space="preserve">Record
Ref</t>
  </si>
  <si>
    <t xml:space="preserve">PRE-CONSTRUCTION</t>
  </si>
  <si>
    <t xml:space="preserve">1.1</t>
  </si>
  <si>
    <t xml:space="preserve">Review AFC Drawing issued to site</t>
  </si>
  <si>
    <t xml:space="preserve">QC / DC</t>
  </si>
  <si>
    <t xml:space="preserve">IR-TMPL</t>
  </si>
  <si>
    <t xml:space="preserve">1.2</t>
  </si>
  <si>
    <t xml:space="preserve">Material delivery — MRIR inspection</t>
  </si>
  <si>
    <t xml:space="preserve">H</t>
  </si>
  <si>
    <t xml:space="preserve">Client QC</t>
  </si>
  <si>
    <t xml:space="preserve">MRIR-TMPL</t>
  </si>
  <si>
    <t xml:space="preserve">1.3</t>
  </si>
  <si>
    <t xml:space="preserve">Calibration certs for instruments</t>
  </si>
  <si>
    <t xml:space="preserve">CAL-TMPL</t>
  </si>
  <si>
    <t xml:space="preserve">CABLE LADDER INSTALLATION</t>
  </si>
  <si>
    <t xml:space="preserve">2.1</t>
  </si>
  <si>
    <t xml:space="preserve">Cable ladder — support spacing</t>
  </si>
  <si>
    <t xml:space="preserve">W</t>
  </si>
  <si>
    <t xml:space="preserve">Supervisor</t>
  </si>
  <si>
    <t xml:space="preserve">Client</t>
  </si>
  <si>
    <t xml:space="preserve">IR-LADDER</t>
  </si>
  <si>
    <t xml:space="preserve">2.2</t>
  </si>
  <si>
    <t xml:space="preserve">Ladder earthing continuity</t>
  </si>
  <si>
    <t xml:space="preserve">IR-EARTH</t>
  </si>
  <si>
    <t xml:space="preserve">2.3</t>
  </si>
  <si>
    <t xml:space="preserve">Ladder bend radii and cable separation</t>
  </si>
  <si>
    <t xml:space="preserve">I</t>
  </si>
  <si>
    <t xml:space="preserve">CABLE INSTALLATION</t>
  </si>
  <si>
    <t xml:space="preserve">3.1</t>
  </si>
  <si>
    <t xml:space="preserve">Cable route per AFC drawing</t>
  </si>
  <si>
    <t xml:space="preserve">IR-CABLE</t>
  </si>
  <si>
    <t xml:space="preserve">3.2</t>
  </si>
  <si>
    <t xml:space="preserve">Cable pulling — bend radius</t>
  </si>
  <si>
    <t xml:space="preserve">3.3</t>
  </si>
  <si>
    <t xml:space="preserve">Cable tagging — both ends</t>
  </si>
  <si>
    <t xml:space="preserve">3.4</t>
  </si>
  <si>
    <t xml:space="preserve">Insulation resistance test (pre-term)</t>
  </si>
  <si>
    <t xml:space="preserve">IR-TEST</t>
  </si>
  <si>
    <t xml:space="preserve">TERMINATIONS</t>
  </si>
  <si>
    <t xml:space="preserve">4.1</t>
  </si>
  <si>
    <t xml:space="preserve">Termination verification vs wiring diagram</t>
  </si>
  <si>
    <t xml:space="preserve">IR-TERM</t>
  </si>
  <si>
    <t xml:space="preserve">4.2</t>
  </si>
  <si>
    <t xml:space="preserve">Ferrules, labels, wire colours</t>
  </si>
  <si>
    <t xml:space="preserve">INSTRUMENT INSTALLATION</t>
  </si>
  <si>
    <t xml:space="preserve">5.1</t>
  </si>
  <si>
    <t xml:space="preserve">Instrument tag verification</t>
  </si>
  <si>
    <t xml:space="preserve">IR-INST</t>
  </si>
  <si>
    <t xml:space="preserve">5.2</t>
  </si>
  <si>
    <t xml:space="preserve">Loop test — 4/12/20mA</t>
  </si>
  <si>
    <t xml:space="preserve">QC / Proj Eng</t>
  </si>
  <si>
    <t xml:space="preserve">LOOP-TEST</t>
  </si>
  <si>
    <t xml:space="preserve">5.3</t>
  </si>
  <si>
    <t xml:space="preserve">Alarm setpoint verification</t>
  </si>
  <si>
    <t xml:space="preserve">EPCM</t>
  </si>
  <si>
    <t xml:space="preserve">EARTHING &amp; BONDING</t>
  </si>
  <si>
    <t xml:space="preserve">6.1</t>
  </si>
  <si>
    <t xml:space="preserve">Earth resistance measurement</t>
  </si>
  <si>
    <t xml:space="preserve">COMMISSIONING</t>
  </si>
  <si>
    <t xml:space="preserve">7.1</t>
  </si>
  <si>
    <t xml:space="preserve">Pre-energisation checklist</t>
  </si>
  <si>
    <t xml:space="preserve">QC + PM + Proj Eng</t>
  </si>
  <si>
    <t xml:space="preserve">PRE-COMM</t>
  </si>
  <si>
    <t xml:space="preserve">7.2</t>
  </si>
  <si>
    <t xml:space="preserve">Motor jog test — direction check</t>
  </si>
  <si>
    <t xml:space="preserve">Proj Engineer</t>
  </si>
  <si>
    <t xml:space="preserve">COMM</t>
  </si>
  <si>
    <t xml:space="preserve">7.3</t>
  </si>
  <si>
    <t xml:space="preserve">Final handover dossier review</t>
  </si>
  <si>
    <t xml:space="preserve">DOSSIER</t>
  </si>
  <si>
    <t xml:space="preserve">QC Officer (Prepared)</t>
  </si>
  <si>
    <t xml:space="preserve">PM (Approved)</t>
  </si>
  <si>
    <t xml:space="preserve">Client QC (Approved)</t>
  </si>
  <si>
    <t xml:space="preserve">EPCM (Approved)</t>
  </si>
  <si>
    <t xml:space="preserve">VARIATION ORDER &amp; CHANGE REGISTER</t>
  </si>
  <si>
    <t xml:space="preserve">Doc No: MSE-VO-001  |  Rev: 01  |  ISO 9001 Compliant</t>
  </si>
  <si>
    <t xml:space="preserve">QS Name:</t>
  </si>
  <si>
    <t xml:space="preserve">CRITICAL: Any verbal instruction for out-of-scope work must be logged immediately. Issue PCN (Proposed Compensation Notice) within 24 hours. Failure to notify = loss of entitlement.</t>
  </si>
  <si>
    <t xml:space="preserve">VO
Ref</t>
  </si>
  <si>
    <t xml:space="preserve">Date
Instructed</t>
  </si>
  <si>
    <t xml:space="preserve">Instructed
By</t>
  </si>
  <si>
    <t xml:space="preserve">VO Description</t>
  </si>
  <si>
    <t xml:space="preserve">Instruction
Ref</t>
  </si>
  <si>
    <t xml:space="preserve">Scope
Impact</t>
  </si>
  <si>
    <t xml:space="preserve">Programme
Impact (Days)</t>
  </si>
  <si>
    <t xml:space="preserve">Cost
Impact (R)</t>
  </si>
  <si>
    <t xml:space="preserve">GP Claim
(R)</t>
  </si>
  <si>
    <t xml:space="preserve">Client
Assessment (R)</t>
  </si>
  <si>
    <t xml:space="preserve">Agreed
Amount (R)</t>
  </si>
  <si>
    <t xml:space="preserve">PCN
Ref</t>
  </si>
  <si>
    <t xml:space="preserve">EOT
Ref</t>
  </si>
  <si>
    <t xml:space="preserve">VO-001</t>
  </si>
  <si>
    <t xml:space="preserve">VO-002</t>
  </si>
  <si>
    <t xml:space="preserve">VO-003</t>
  </si>
  <si>
    <t xml:space="preserve">VO-004</t>
  </si>
  <si>
    <t xml:space="preserve">VO-005</t>
  </si>
  <si>
    <t xml:space="preserve">VO-006</t>
  </si>
  <si>
    <t xml:space="preserve">VO-007</t>
  </si>
  <si>
    <t xml:space="preserve">VO-008</t>
  </si>
  <si>
    <t xml:space="preserve">VO-009</t>
  </si>
  <si>
    <t xml:space="preserve">VO-010</t>
  </si>
  <si>
    <t xml:space="preserve">VO-011</t>
  </si>
  <si>
    <t xml:space="preserve">VO-012</t>
  </si>
  <si>
    <t xml:space="preserve">VO-013</t>
  </si>
  <si>
    <t xml:space="preserve">VO-014</t>
  </si>
  <si>
    <t xml:space="preserve">VO-015</t>
  </si>
  <si>
    <t xml:space="preserve">VO-016</t>
  </si>
  <si>
    <t xml:space="preserve">VO-017</t>
  </si>
  <si>
    <t xml:space="preserve">VO-018</t>
  </si>
  <si>
    <t xml:space="preserve">VO-019</t>
  </si>
  <si>
    <t xml:space="preserve">VO-020</t>
  </si>
  <si>
    <t xml:space="preserve">VO-021</t>
  </si>
  <si>
    <t xml:space="preserve">VO-022</t>
  </si>
  <si>
    <t xml:space="preserve">VO-023</t>
  </si>
  <si>
    <t xml:space="preserve">VO-024</t>
  </si>
  <si>
    <t xml:space="preserve">VO-025</t>
  </si>
  <si>
    <t xml:space="preserve">VO-026</t>
  </si>
  <si>
    <t xml:space="preserve">VO-027</t>
  </si>
  <si>
    <t xml:space="preserve">VO-028</t>
  </si>
  <si>
    <t xml:space="preserve">VO-029</t>
  </si>
  <si>
    <t xml:space="preserve">VO-030</t>
  </si>
  <si>
    <t xml:space="preserve">VO-031</t>
  </si>
  <si>
    <t xml:space="preserve">VO-032</t>
  </si>
  <si>
    <t xml:space="preserve">VO-033</t>
  </si>
  <si>
    <t xml:space="preserve">VO-034</t>
  </si>
  <si>
    <t xml:space="preserve">VO-035</t>
  </si>
  <si>
    <t xml:space="preserve">VO-036</t>
  </si>
  <si>
    <t xml:space="preserve">VO-037</t>
  </si>
  <si>
    <t xml:space="preserve">VO-038</t>
  </si>
  <si>
    <t xml:space="preserve">VO-039</t>
  </si>
  <si>
    <t xml:space="preserve">VO-040</t>
  </si>
  <si>
    <t xml:space="preserve">PERMIT TO WORK (PTW) DAILY LOG</t>
  </si>
  <si>
    <t xml:space="preserve">Doc No: MSE-PTW-001  |  Rev: 01  |  ISO 9001 Compliant</t>
  </si>
  <si>
    <t xml:space="preserve">PTW Issuing Authority:</t>
  </si>
  <si>
    <t xml:space="preserve">[Name / Role]</t>
  </si>
  <si>
    <t xml:space="preserve">Area / Zone:</t>
  </si>
  <si>
    <t xml:space="preserve">[Day / Night]</t>
  </si>
  <si>
    <t xml:space="preserve">ALL PTW originals must be filed same day after closure. Closed PTW copies retained by Site Manager. Lost or unclosed PTWs = immediate HSE non-conformance.</t>
  </si>
  <si>
    <t xml:space="preserve">PTW
Ref</t>
  </si>
  <si>
    <t xml:space="preserve">PTW
Type</t>
  </si>
  <si>
    <t xml:space="preserve">Applicant
Name</t>
  </si>
  <si>
    <t xml:space="preserve">Work
Description</t>
  </si>
  <si>
    <t xml:space="preserve">Location
/ Tag</t>
  </si>
  <si>
    <t xml:space="preserve">Time
Issued</t>
  </si>
  <si>
    <t xml:space="preserve">Date
Expires</t>
  </si>
  <si>
    <t xml:space="preserve">Time
Expires</t>
  </si>
  <si>
    <t xml:space="preserve">Date
Closed</t>
  </si>
  <si>
    <t xml:space="preserve">Time
Closed</t>
  </si>
  <si>
    <t xml:space="preserve">Closed
By</t>
  </si>
  <si>
    <t xml:space="preserve">PTW-001</t>
  </si>
  <si>
    <t xml:space="preserve">PTW-002</t>
  </si>
  <si>
    <t xml:space="preserve">PTW-003</t>
  </si>
  <si>
    <t xml:space="preserve">PTW-004</t>
  </si>
  <si>
    <t xml:space="preserve">PTW-005</t>
  </si>
  <si>
    <t xml:space="preserve">PTW-006</t>
  </si>
  <si>
    <t xml:space="preserve">PTW-007</t>
  </si>
  <si>
    <t xml:space="preserve">PTW-008</t>
  </si>
  <si>
    <t xml:space="preserve">PTW-009</t>
  </si>
  <si>
    <t xml:space="preserve">PTW-010</t>
  </si>
  <si>
    <t xml:space="preserve">PTW-011</t>
  </si>
  <si>
    <t xml:space="preserve">PTW-012</t>
  </si>
  <si>
    <t xml:space="preserve">PTW-013</t>
  </si>
  <si>
    <t xml:space="preserve">PTW-014</t>
  </si>
  <si>
    <t xml:space="preserve">PTW-015</t>
  </si>
  <si>
    <t xml:space="preserve">PTW-016</t>
  </si>
  <si>
    <t xml:space="preserve">PTW-017</t>
  </si>
  <si>
    <t xml:space="preserve">PTW-018</t>
  </si>
  <si>
    <t xml:space="preserve">PTW-019</t>
  </si>
  <si>
    <t xml:space="preserve">PTW-020</t>
  </si>
  <si>
    <t xml:space="preserve">PTW-021</t>
  </si>
  <si>
    <t xml:space="preserve">PTW-022</t>
  </si>
  <si>
    <t xml:space="preserve">PTW-023</t>
  </si>
  <si>
    <t xml:space="preserve">PTW-024</t>
  </si>
  <si>
    <t xml:space="preserve">PTW-025</t>
  </si>
  <si>
    <t xml:space="preserve">PTW-026</t>
  </si>
  <si>
    <t xml:space="preserve">PTW-027</t>
  </si>
  <si>
    <t xml:space="preserve">PTW-028</t>
  </si>
  <si>
    <t xml:space="preserve">PTW-029</t>
  </si>
  <si>
    <t xml:space="preserve">PTW-030</t>
  </si>
  <si>
    <t xml:space="preserve">INCIDENT &amp; NEAR MISS REGISTER</t>
  </si>
  <si>
    <t xml:space="preserve">Doc No: MSE-INC-001  |  Rev: 01  |  ISO 9001 Compliant</t>
  </si>
  <si>
    <t xml:space="preserve">HSE Officer:</t>
  </si>
  <si>
    <t xml:space="preserve">Required Reporting:</t>
  </si>
  <si>
    <t xml:space="preserve">24hrs to PM; as per OHS Act</t>
  </si>
  <si>
    <t xml:space="preserve">FATALITY / LTI: Stop all work. Secure scene. Notify PM immediately. Comply with OHS Act Section 24 reporting to DoEL. Do not disturb scene without authority.</t>
  </si>
  <si>
    <t xml:space="preserve">Inc
Ref</t>
  </si>
  <si>
    <t xml:space="preserve">Time</t>
  </si>
  <si>
    <t xml:space="preserve">Location</t>
  </si>
  <si>
    <t xml:space="preserve">Incident
Type</t>
  </si>
  <si>
    <t xml:space="preserve">Severity</t>
  </si>
  <si>
    <t xml:space="preserve">Affected
Person</t>
  </si>
  <si>
    <t xml:space="preserve">Description of Incident</t>
  </si>
  <si>
    <t xml:space="preserve">Immediate
Action Taken</t>
  </si>
  <si>
    <t xml:space="preserve">Root
Cause</t>
  </si>
  <si>
    <t xml:space="preserve">Corrective
Action</t>
  </si>
  <si>
    <t xml:space="preserve">INC-001</t>
  </si>
  <si>
    <t xml:space="preserve">INC-002</t>
  </si>
  <si>
    <t xml:space="preserve">INC-003</t>
  </si>
  <si>
    <t xml:space="preserve">INC-004</t>
  </si>
  <si>
    <t xml:space="preserve">INC-005</t>
  </si>
  <si>
    <t xml:space="preserve">INC-006</t>
  </si>
  <si>
    <t xml:space="preserve">INC-007</t>
  </si>
  <si>
    <t xml:space="preserve">INC-008</t>
  </si>
  <si>
    <t xml:space="preserve">INC-009</t>
  </si>
  <si>
    <t xml:space="preserve">INC-010</t>
  </si>
  <si>
    <t xml:space="preserve">INC-011</t>
  </si>
  <si>
    <t xml:space="preserve">INC-012</t>
  </si>
  <si>
    <t xml:space="preserve">INC-013</t>
  </si>
  <si>
    <t xml:space="preserve">INC-014</t>
  </si>
  <si>
    <t xml:space="preserve">INC-015</t>
  </si>
  <si>
    <t xml:space="preserve">INC-016</t>
  </si>
  <si>
    <t xml:space="preserve">INC-017</t>
  </si>
  <si>
    <t xml:space="preserve">INC-018</t>
  </si>
  <si>
    <t xml:space="preserve">INC-019</t>
  </si>
  <si>
    <t xml:space="preserve">INC-020</t>
  </si>
  <si>
    <t xml:space="preserve">INC-021</t>
  </si>
  <si>
    <t xml:space="preserve">INC-022</t>
  </si>
  <si>
    <t xml:space="preserve">INC-023</t>
  </si>
  <si>
    <t xml:space="preserve">INC-024</t>
  </si>
  <si>
    <t xml:space="preserve">INC-025</t>
  </si>
  <si>
    <t xml:space="preserve">INC-026</t>
  </si>
  <si>
    <t xml:space="preserve">INC-027</t>
  </si>
  <si>
    <t xml:space="preserve">INC-028</t>
  </si>
  <si>
    <t xml:space="preserve">INC-029</t>
  </si>
  <si>
    <t xml:space="preserve">INC-030</t>
  </si>
  <si>
    <t xml:space="preserve">MATERIAL ISSUE REGISTER</t>
  </si>
  <si>
    <t xml:space="preserve">Doc No: MSE-MAT-001  |  Rev: 01  |  ISO 9001 Compliant</t>
  </si>
  <si>
    <t xml:space="preserve">Store Keeper:</t>
  </si>
  <si>
    <t xml:space="preserve">Store Location:</t>
  </si>
  <si>
    <t xml:space="preserve">[Site Store]</t>
  </si>
  <si>
    <t xml:space="preserve">MRIR Ref:</t>
  </si>
  <si>
    <t xml:space="preserve">[MRIR-XXX]</t>
  </si>
  <si>
    <t xml:space="preserve">Materials may only be issued against approved MRIR. No unapproved or tagged 'HOLD' materials to be issued. Store Keeper and receiving Supervisor must both sign issue slip.</t>
  </si>
  <si>
    <t xml:space="preserve">Issue
Ref</t>
  </si>
  <si>
    <t xml:space="preserve">Mat Code</t>
  </si>
  <si>
    <t xml:space="preserve">Qty
Issued</t>
  </si>
  <si>
    <t xml:space="preserve">Qty
Returned</t>
  </si>
  <si>
    <t xml:space="preserve">Net
Qty Used</t>
  </si>
  <si>
    <t xml:space="preserve">Gang /
Supervisor</t>
  </si>
  <si>
    <t xml:space="preserve">Work
Area</t>
  </si>
  <si>
    <t xml:space="preserve">Received By
(Signature)</t>
  </si>
  <si>
    <t xml:space="preserve">MI-001</t>
  </si>
  <si>
    <t xml:space="preserve">MI-002</t>
  </si>
  <si>
    <t xml:space="preserve">MI-003</t>
  </si>
  <si>
    <t xml:space="preserve">MI-004</t>
  </si>
  <si>
    <t xml:space="preserve">MI-005</t>
  </si>
  <si>
    <t xml:space="preserve">MI-006</t>
  </si>
  <si>
    <t xml:space="preserve">MI-007</t>
  </si>
  <si>
    <t xml:space="preserve">MI-008</t>
  </si>
  <si>
    <t xml:space="preserve">MI-009</t>
  </si>
  <si>
    <t xml:space="preserve">MI-010</t>
  </si>
  <si>
    <t xml:space="preserve">MI-011</t>
  </si>
  <si>
    <t xml:space="preserve">MI-012</t>
  </si>
  <si>
    <t xml:space="preserve">MI-013</t>
  </si>
  <si>
    <t xml:space="preserve">MI-014</t>
  </si>
  <si>
    <t xml:space="preserve">MI-015</t>
  </si>
  <si>
    <t xml:space="preserve">MI-016</t>
  </si>
  <si>
    <t xml:space="preserve">MI-017</t>
  </si>
  <si>
    <t xml:space="preserve">MI-018</t>
  </si>
  <si>
    <t xml:space="preserve">MI-019</t>
  </si>
  <si>
    <t xml:space="preserve">MI-020</t>
  </si>
  <si>
    <t xml:space="preserve">MI-021</t>
  </si>
  <si>
    <t xml:space="preserve">MI-022</t>
  </si>
  <si>
    <t xml:space="preserve">MI-023</t>
  </si>
  <si>
    <t xml:space="preserve">MI-024</t>
  </si>
  <si>
    <t xml:space="preserve">MI-025</t>
  </si>
  <si>
    <t xml:space="preserve">MI-026</t>
  </si>
  <si>
    <t xml:space="preserve">MI-027</t>
  </si>
  <si>
    <t xml:space="preserve">MI-028</t>
  </si>
  <si>
    <t xml:space="preserve">MI-029</t>
  </si>
  <si>
    <t xml:space="preserve">MI-030</t>
  </si>
  <si>
    <t xml:space="preserve">MI-031</t>
  </si>
  <si>
    <t xml:space="preserve">MI-032</t>
  </si>
  <si>
    <t xml:space="preserve">MI-033</t>
  </si>
  <si>
    <t xml:space="preserve">MI-034</t>
  </si>
  <si>
    <t xml:space="preserve">MI-035</t>
  </si>
  <si>
    <t xml:space="preserve">MI-036</t>
  </si>
  <si>
    <t xml:space="preserve">MI-037</t>
  </si>
  <si>
    <t xml:space="preserve">MI-038</t>
  </si>
  <si>
    <t xml:space="preserve">MI-039</t>
  </si>
  <si>
    <t xml:space="preserve">MI-040</t>
  </si>
  <si>
    <t xml:space="preserve">MI-041</t>
  </si>
  <si>
    <t xml:space="preserve">MI-042</t>
  </si>
  <si>
    <t xml:space="preserve">MI-043</t>
  </si>
  <si>
    <t xml:space="preserve">MI-044</t>
  </si>
  <si>
    <t xml:space="preserve">MI-045</t>
  </si>
  <si>
    <t xml:space="preserve">MI-046</t>
  </si>
  <si>
    <t xml:space="preserve">MI-047</t>
  </si>
  <si>
    <t xml:space="preserve">MI-048</t>
  </si>
  <si>
    <t xml:space="preserve">MI-049</t>
  </si>
  <si>
    <t xml:space="preserve">MI-050</t>
  </si>
  <si>
    <t xml:space="preserve">INSTRUMENT LOOP CHECK REGISTER</t>
  </si>
  <si>
    <t xml:space="preserve">Doc No: MSE-LOOP-001  |  Rev: 01  |  ISO 9001 Compliant</t>
  </si>
  <si>
    <t xml:space="preserve">[System/P&amp;ID Ref]</t>
  </si>
  <si>
    <t xml:space="preserve">Projects Engineer:</t>
  </si>
  <si>
    <t xml:space="preserve">P&amp;ID Ref:</t>
  </si>
  <si>
    <t xml:space="preserve">[P&amp;ID Drawing No]</t>
  </si>
  <si>
    <t xml:space="preserve">Loop test tolerance: ±0.1mA at all test points. HART calibrator required. Test 0%=4mA, 50%=12mA, 100%=20mA. All alarms LOLO/LO/HI/HIHI must be tested and verified. Client QC co-signs all records.</t>
  </si>
  <si>
    <t xml:space="preserve">Loop
Ref</t>
  </si>
  <si>
    <t xml:space="preserve">Instrument
Tag No</t>
  </si>
  <si>
    <t xml:space="preserve">P&amp;ID
Ref</t>
  </si>
  <si>
    <t xml:space="preserve">Instrument
Type</t>
  </si>
  <si>
    <t xml:space="preserve">Loop
Description</t>
  </si>
  <si>
    <t xml:space="preserve">0%
4mA
Actual</t>
  </si>
  <si>
    <t xml:space="preserve">0% Pass
Fail</t>
  </si>
  <si>
    <t xml:space="preserve">50%
12mA
Actual</t>
  </si>
  <si>
    <t xml:space="preserve">50% Pass
Fail</t>
  </si>
  <si>
    <t xml:space="preserve">100%
20mA
Actual</t>
  </si>
  <si>
    <t xml:space="preserve">100% Pass
Fail</t>
  </si>
  <si>
    <t xml:space="preserve">LOLO
Alarm</t>
  </si>
  <si>
    <t xml:space="preserve">LO
Alarm</t>
  </si>
  <si>
    <t xml:space="preserve">HI
Alarm</t>
  </si>
  <si>
    <t xml:space="preserve">HIHI
Alarm</t>
  </si>
  <si>
    <t xml:space="preserve">Alarms
OK?</t>
  </si>
  <si>
    <t xml:space="preserve">Loop
Result</t>
  </si>
  <si>
    <t xml:space="preserve">Client
Signature</t>
  </si>
  <si>
    <t xml:space="preserve">LP-001</t>
  </si>
  <si>
    <t xml:space="preserve">LP-002</t>
  </si>
  <si>
    <t xml:space="preserve">LP-003</t>
  </si>
  <si>
    <t xml:space="preserve">LP-004</t>
  </si>
  <si>
    <t xml:space="preserve">LP-005</t>
  </si>
  <si>
    <t xml:space="preserve">LP-006</t>
  </si>
  <si>
    <t xml:space="preserve">LP-007</t>
  </si>
  <si>
    <t xml:space="preserve">LP-008</t>
  </si>
  <si>
    <t xml:space="preserve">LP-009</t>
  </si>
  <si>
    <t xml:space="preserve">LP-010</t>
  </si>
  <si>
    <t xml:space="preserve">LP-011</t>
  </si>
  <si>
    <t xml:space="preserve">LP-012</t>
  </si>
  <si>
    <t xml:space="preserve">LP-013</t>
  </si>
  <si>
    <t xml:space="preserve">LP-014</t>
  </si>
  <si>
    <t xml:space="preserve">LP-015</t>
  </si>
  <si>
    <t xml:space="preserve">LP-016</t>
  </si>
  <si>
    <t xml:space="preserve">LP-017</t>
  </si>
  <si>
    <t xml:space="preserve">LP-018</t>
  </si>
  <si>
    <t xml:space="preserve">LP-019</t>
  </si>
  <si>
    <t xml:space="preserve">LP-020</t>
  </si>
  <si>
    <t xml:space="preserve">LP-021</t>
  </si>
  <si>
    <t xml:space="preserve">LP-022</t>
  </si>
  <si>
    <t xml:space="preserve">LP-023</t>
  </si>
  <si>
    <t xml:space="preserve">LP-024</t>
  </si>
  <si>
    <t xml:space="preserve">LP-025</t>
  </si>
  <si>
    <t xml:space="preserve">LP-026</t>
  </si>
  <si>
    <t xml:space="preserve">LP-027</t>
  </si>
  <si>
    <t xml:space="preserve">LP-028</t>
  </si>
  <si>
    <t xml:space="preserve">LP-029</t>
  </si>
  <si>
    <t xml:space="preserve">LP-030</t>
  </si>
  <si>
    <t xml:space="preserve">LP-031</t>
  </si>
  <si>
    <t xml:space="preserve">LP-032</t>
  </si>
  <si>
    <t xml:space="preserve">LP-033</t>
  </si>
  <si>
    <t xml:space="preserve">LP-034</t>
  </si>
  <si>
    <t xml:space="preserve">LP-035</t>
  </si>
  <si>
    <t xml:space="preserve">LP-036</t>
  </si>
  <si>
    <t xml:space="preserve">LP-037</t>
  </si>
  <si>
    <t xml:space="preserve">LP-038</t>
  </si>
  <si>
    <t xml:space="preserve">LP-039</t>
  </si>
  <si>
    <t xml:space="preserve">LP-040</t>
  </si>
  <si>
    <t xml:space="preserve">LP-041</t>
  </si>
  <si>
    <t xml:space="preserve">LP-042</t>
  </si>
  <si>
    <t xml:space="preserve">LP-043</t>
  </si>
  <si>
    <t xml:space="preserve">LP-044</t>
  </si>
  <si>
    <t xml:space="preserve">LP-045</t>
  </si>
  <si>
    <t xml:space="preserve">LP-046</t>
  </si>
  <si>
    <t xml:space="preserve">LP-047</t>
  </si>
  <si>
    <t xml:space="preserve">LP-048</t>
  </si>
  <si>
    <t xml:space="preserve">LP-049</t>
  </si>
  <si>
    <t xml:space="preserve">LP-050</t>
  </si>
  <si>
    <t xml:space="preserve">INSULATION RESISTANCE &amp; CONTINUITY TEST REGISTER</t>
  </si>
  <si>
    <t xml:space="preserve">Doc No: MSE-IR2-001  |  Rev: 01  |  ISO 9001 Compliant</t>
  </si>
  <si>
    <t xml:space="preserve">Area / System:</t>
  </si>
  <si>
    <t xml:space="preserve">[Cable Area]</t>
  </si>
  <si>
    <t xml:space="preserve">Test Voltage:</t>
  </si>
  <si>
    <t xml:space="preserve">[ 500VDC / 1kVDC / 5kVDC ]</t>
  </si>
  <si>
    <t xml:space="preserve">Cal Ref (Megger):</t>
  </si>
  <si>
    <t xml:space="preserve">[CAL-XXX]</t>
  </si>
  <si>
    <t xml:space="preserve">Acceptance criteria: LV power cables ≥1MΩ @ 500VDC | MV cables ≥100MΩ @ 5kVDC | Control/instrument cables ≥100MΩ @ 500VDC | Motors ≥1MΩ @ 1kVDC. All test equipment must be within calibration.</t>
  </si>
  <si>
    <t xml:space="preserve">Test
Ref</t>
  </si>
  <si>
    <t xml:space="preserve">Cable
Ref / Tag</t>
  </si>
  <si>
    <t xml:space="preserve">Cable
Type</t>
  </si>
  <si>
    <t xml:space="preserve">Voltage
Rating</t>
  </si>
  <si>
    <t xml:space="preserve">From
Termination</t>
  </si>
  <si>
    <t xml:space="preserve">To
Termination</t>
  </si>
  <si>
    <t xml:space="preserve">Cable
Length (m)</t>
  </si>
  <si>
    <t xml:space="preserve">Test
Voltage</t>
  </si>
  <si>
    <t xml:space="preserve">IR Result
(MΩ)</t>
  </si>
  <si>
    <t xml:space="preserve">Min
Required</t>
  </si>
  <si>
    <t xml:space="preserve">Continuity
(Ω)</t>
  </si>
  <si>
    <t xml:space="preserve">Phase
Rotation</t>
  </si>
  <si>
    <t xml:space="preserve">Test
Date</t>
  </si>
  <si>
    <t xml:space="preserve">Pre-Term
 Test</t>
  </si>
  <si>
    <t xml:space="preserve">Post-Term
Test</t>
  </si>
  <si>
    <t xml:space="preserve">Result
Pass/Fail</t>
  </si>
  <si>
    <t xml:space="preserve">QC
Signature</t>
  </si>
  <si>
    <t xml:space="preserve">IRT-001</t>
  </si>
  <si>
    <t xml:space="preserve">IRT-002</t>
  </si>
  <si>
    <t xml:space="preserve">IRT-003</t>
  </si>
  <si>
    <t xml:space="preserve">IRT-004</t>
  </si>
  <si>
    <t xml:space="preserve">IRT-005</t>
  </si>
  <si>
    <t xml:space="preserve">IRT-006</t>
  </si>
  <si>
    <t xml:space="preserve">IRT-007</t>
  </si>
  <si>
    <t xml:space="preserve">IRT-008</t>
  </si>
  <si>
    <t xml:space="preserve">IRT-009</t>
  </si>
  <si>
    <t xml:space="preserve">IRT-010</t>
  </si>
  <si>
    <t xml:space="preserve">IRT-011</t>
  </si>
  <si>
    <t xml:space="preserve">IRT-012</t>
  </si>
  <si>
    <t xml:space="preserve">IRT-013</t>
  </si>
  <si>
    <t xml:space="preserve">IRT-014</t>
  </si>
  <si>
    <t xml:space="preserve">IRT-015</t>
  </si>
  <si>
    <t xml:space="preserve">IRT-016</t>
  </si>
  <si>
    <t xml:space="preserve">IRT-017</t>
  </si>
  <si>
    <t xml:space="preserve">IRT-018</t>
  </si>
  <si>
    <t xml:space="preserve">IRT-019</t>
  </si>
  <si>
    <t xml:space="preserve">IRT-020</t>
  </si>
  <si>
    <t xml:space="preserve">IRT-021</t>
  </si>
  <si>
    <t xml:space="preserve">IRT-022</t>
  </si>
  <si>
    <t xml:space="preserve">IRT-023</t>
  </si>
  <si>
    <t xml:space="preserve">IRT-024</t>
  </si>
  <si>
    <t xml:space="preserve">IRT-025</t>
  </si>
  <si>
    <t xml:space="preserve">IRT-026</t>
  </si>
  <si>
    <t xml:space="preserve">IRT-027</t>
  </si>
  <si>
    <t xml:space="preserve">IRT-028</t>
  </si>
  <si>
    <t xml:space="preserve">IRT-029</t>
  </si>
  <si>
    <t xml:space="preserve">IRT-030</t>
  </si>
  <si>
    <t xml:space="preserve">IRT-031</t>
  </si>
  <si>
    <t xml:space="preserve">IRT-032</t>
  </si>
  <si>
    <t xml:space="preserve">IRT-033</t>
  </si>
  <si>
    <t xml:space="preserve">IRT-034</t>
  </si>
  <si>
    <t xml:space="preserve">IRT-035</t>
  </si>
  <si>
    <t xml:space="preserve">IRT-036</t>
  </si>
  <si>
    <t xml:space="preserve">IRT-037</t>
  </si>
  <si>
    <t xml:space="preserve">IRT-038</t>
  </si>
  <si>
    <t xml:space="preserve">IRT-039</t>
  </si>
  <si>
    <t xml:space="preserve">IRT-040</t>
  </si>
  <si>
    <t xml:space="preserve">IRT-041</t>
  </si>
  <si>
    <t xml:space="preserve">IRT-042</t>
  </si>
  <si>
    <t xml:space="preserve">IRT-043</t>
  </si>
  <si>
    <t xml:space="preserve">IRT-044</t>
  </si>
  <si>
    <t xml:space="preserve">IRT-045</t>
  </si>
  <si>
    <t xml:space="preserve">IRT-046</t>
  </si>
  <si>
    <t xml:space="preserve">IRT-047</t>
  </si>
  <si>
    <t xml:space="preserve">IRT-048</t>
  </si>
  <si>
    <t xml:space="preserve">IRT-049</t>
  </si>
  <si>
    <t xml:space="preserve">IRT-050</t>
  </si>
  <si>
    <t xml:space="preserve">IRT-051</t>
  </si>
  <si>
    <t xml:space="preserve">IRT-052</t>
  </si>
  <si>
    <t xml:space="preserve">IRT-053</t>
  </si>
  <si>
    <t xml:space="preserve">IRT-054</t>
  </si>
  <si>
    <t xml:space="preserve">IRT-055</t>
  </si>
  <si>
    <t xml:space="preserve">IRT-056</t>
  </si>
  <si>
    <t xml:space="preserve">IRT-057</t>
  </si>
  <si>
    <t xml:space="preserve">IRT-058</t>
  </si>
  <si>
    <t xml:space="preserve">IRT-059</t>
  </si>
  <si>
    <t xml:space="preserve">IRT-060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</si>
</sst>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dd/mm/yyyy"/>
    <numFmt numFmtId="167" formatCode="0"/>
    <numFmt numFmtId="168" formatCode="0.00"/>
  </numFmts>
  <fonts count="2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3"/>
      <color rgb="FFE8B84B"/>
      <name val="Arial"/>
      <family val="0"/>
      <charset val="1"/>
    </font>
    <font>
      <i val="true"/>
      <sz val="8"/>
      <color rgb="FFC9921C"/>
      <name val="Arial"/>
      <family val="0"/>
      <charset val="1"/>
    </font>
    <font>
      <sz val="8"/>
      <color rgb="FFA8B8CC"/>
      <name val="Arial"/>
      <family val="0"/>
      <charset val="1"/>
    </font>
    <font>
      <i val="true"/>
      <sz val="9"/>
      <color rgb="FF1A1A2E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1A1A2E"/>
      <name val="Arial"/>
      <family val="0"/>
      <charset val="1"/>
    </font>
    <font>
      <b val="true"/>
      <sz val="8"/>
      <color rgb="FFFFFFFF"/>
      <name val="Arial"/>
      <family val="0"/>
      <charset val="1"/>
    </font>
    <font>
      <b val="true"/>
      <sz val="9"/>
      <color rgb="FFC9921C"/>
      <name val="Arial"/>
      <family val="0"/>
      <charset val="1"/>
    </font>
    <font>
      <b val="true"/>
      <sz val="9"/>
      <name val="Arial"/>
      <family val="0"/>
      <charset val="1"/>
    </font>
    <font>
      <sz val="8"/>
      <color rgb="FF1A1A2E"/>
      <name val="Arial"/>
      <family val="0"/>
      <charset val="1"/>
    </font>
    <font>
      <i val="true"/>
      <sz val="8"/>
      <color rgb="FF1A1A2E"/>
      <name val="Arial"/>
      <family val="0"/>
      <charset val="1"/>
    </font>
    <font>
      <b val="true"/>
      <sz val="8"/>
      <color rgb="FF0B1E3D"/>
      <name val="Arial"/>
      <family val="0"/>
      <charset val="1"/>
    </font>
    <font>
      <sz val="9"/>
      <name val="Arial"/>
      <family val="0"/>
      <charset val="1"/>
    </font>
    <font>
      <b val="true"/>
      <sz val="9"/>
      <color rgb="FF1A1A2E"/>
      <name val="Arial"/>
      <family val="0"/>
      <charset val="1"/>
    </font>
    <font>
      <b val="true"/>
      <sz val="8"/>
      <color rgb="FFC9921C"/>
      <name val="Arial"/>
      <family val="0"/>
      <charset val="1"/>
    </font>
    <font>
      <b val="true"/>
      <sz val="8"/>
      <name val="Arial"/>
      <family val="0"/>
      <charset val="1"/>
    </font>
    <font>
      <sz val="9"/>
      <color rgb="FFC00000"/>
      <name val="Arial"/>
      <family val="0"/>
      <charset val="1"/>
    </font>
    <font>
      <b val="true"/>
      <sz val="9"/>
      <color rgb="FF1E3A6E"/>
      <name val="Arial"/>
      <family val="0"/>
      <charset val="1"/>
    </font>
    <font>
      <b val="true"/>
      <sz val="9"/>
      <color rgb="FFC00000"/>
      <name val="Arial"/>
      <family val="0"/>
      <charset val="1"/>
    </font>
    <font>
      <b val="true"/>
      <sz val="9"/>
      <color rgb="FF0B1E3D"/>
      <name val="Arial"/>
      <family val="0"/>
      <charset val="1"/>
    </font>
  </fonts>
  <fills count="14">
    <fill>
      <patternFill patternType="none"/>
    </fill>
    <fill>
      <patternFill patternType="gray125"/>
    </fill>
    <fill>
      <patternFill patternType="solid">
        <fgColor rgb="FF0B1E3D"/>
        <bgColor rgb="FF1A1A2E"/>
      </patternFill>
    </fill>
    <fill>
      <patternFill patternType="solid">
        <fgColor rgb="FF162D56"/>
        <bgColor rgb="FF1E3A6E"/>
      </patternFill>
    </fill>
    <fill>
      <patternFill patternType="solid">
        <fgColor rgb="FFC9921C"/>
        <bgColor rgb="FFE8B84B"/>
      </patternFill>
    </fill>
    <fill>
      <patternFill patternType="solid">
        <fgColor rgb="FFEDE5D4"/>
        <bgColor rgb="FFF6F1E8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6F1E8"/>
      </patternFill>
    </fill>
    <fill>
      <patternFill patternType="solid">
        <fgColor rgb="FFF6F1E8"/>
        <bgColor rgb="FFF2F2F2"/>
      </patternFill>
    </fill>
    <fill>
      <patternFill patternType="solid">
        <fgColor rgb="FF1E3A6E"/>
        <bgColor rgb="FF162D56"/>
      </patternFill>
    </fill>
    <fill>
      <patternFill patternType="solid">
        <fgColor rgb="FFF5D07A"/>
        <bgColor rgb="FFE8B84B"/>
      </patternFill>
    </fill>
    <fill>
      <patternFill patternType="solid">
        <fgColor rgb="FFC00000"/>
        <bgColor rgb="FF800000"/>
      </patternFill>
    </fill>
    <fill>
      <patternFill patternType="solid">
        <fgColor rgb="FFCCE5FF"/>
        <bgColor rgb="FFCCFFFF"/>
      </patternFill>
    </fill>
    <fill>
      <patternFill patternType="solid">
        <fgColor rgb="FFFFCCCC"/>
        <bgColor rgb="FFEDE5D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 diagonalUp="false" diagonalDown="false">
      <left style="thin">
        <color rgb="FFAAAAAA"/>
      </left>
      <right/>
      <top style="thin">
        <color rgb="FFAAAAAA"/>
      </top>
      <bottom style="thin">
        <color rgb="FFAAAAA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8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8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7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7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1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8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7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3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1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1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1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8B8CC"/>
      <rgbColor rgb="FF808080"/>
      <rgbColor rgb="FF9999FF"/>
      <rgbColor rgb="FF993366"/>
      <rgbColor rgb="FFF6F1E8"/>
      <rgbColor rgb="FFF2F2F2"/>
      <rgbColor rgb="FF660066"/>
      <rgbColor rgb="FFFF8080"/>
      <rgbColor rgb="FF0066CC"/>
      <rgbColor rgb="FFCCE5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DE5D4"/>
      <rgbColor rgb="FFFFFF99"/>
      <rgbColor rgb="FF99CCFF"/>
      <rgbColor rgb="FFFFCCCC"/>
      <rgbColor rgb="FFCC99FF"/>
      <rgbColor rgb="FFF5D07A"/>
      <rgbColor rgb="FF3366FF"/>
      <rgbColor rgb="FF33CCCC"/>
      <rgbColor rgb="FF99CC00"/>
      <rgbColor rgb="FFE8B84B"/>
      <rgbColor rgb="FFC9921C"/>
      <rgbColor rgb="FFFF6600"/>
      <rgbColor rgb="FF666699"/>
      <rgbColor rgb="FFAAAAAA"/>
      <rgbColor rgb="FF162D56"/>
      <rgbColor rgb="FF339966"/>
      <rgbColor rgb="FF0B1E3D"/>
      <rgbColor rgb="FF333300"/>
      <rgbColor rgb="FF993300"/>
      <rgbColor rgb="FF993366"/>
      <rgbColor rgb="FF1E3A6E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worksheet" Target="worksheets/sheet22.xml"/><Relationship Id="rId25" Type="http://schemas.openxmlformats.org/officeDocument/2006/relationships/worksheet" Target="worksheets/sheet23.xml"/><Relationship Id="rId26" Type="http://schemas.openxmlformats.org/officeDocument/2006/relationships/worksheet" Target="worksheets/sheet24.xml"/><Relationship Id="rId2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8"/>
    <col collapsed="false" customWidth="true" hidden="false" outlineLevel="0" max="3" min="3" style="0" width="42"/>
    <col collapsed="false" customWidth="true" hidden="false" outlineLevel="0" max="4" min="4" style="0" width="28"/>
    <col collapsed="false" customWidth="true" hidden="false" outlineLevel="0" max="6" min="5" style="0" width="16"/>
  </cols>
  <sheetData>
    <row r="1" customFormat="false" ht="27.75" hidden="false" customHeight="true" outlineLevel="0" collapsed="false">
      <c r="A1" s="1" t="s">
        <v>0</v>
      </c>
      <c r="B1" s="1"/>
      <c r="C1" s="1"/>
      <c r="D1" s="2" t="s">
        <v>1</v>
      </c>
      <c r="E1" s="2"/>
      <c r="F1" s="2"/>
    </row>
    <row r="2" customFormat="false" ht="18" hidden="false" customHeight="true" outlineLevel="0" collapsed="false">
      <c r="A2" s="3" t="s">
        <v>2</v>
      </c>
      <c r="B2" s="3"/>
      <c r="C2" s="3"/>
      <c r="D2" s="4" t="s">
        <v>3</v>
      </c>
      <c r="E2" s="4"/>
      <c r="F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</row>
    <row r="5" customFormat="false" ht="19.5" hidden="false" customHeight="true" outlineLevel="0" collapsed="false">
      <c r="A5" s="7" t="s">
        <v>4</v>
      </c>
      <c r="B5" s="7"/>
      <c r="C5" s="7"/>
      <c r="D5" s="7"/>
      <c r="E5" s="7"/>
      <c r="F5" s="7"/>
    </row>
    <row r="6" customFormat="false" ht="15" hidden="false" customHeight="false" outlineLevel="0" collapsed="false">
      <c r="A6" s="8" t="s">
        <v>5</v>
      </c>
      <c r="B6" s="8" t="s">
        <v>6</v>
      </c>
      <c r="C6" s="8" t="s">
        <v>7</v>
      </c>
      <c r="D6" s="8" t="s">
        <v>8</v>
      </c>
      <c r="E6" s="8" t="s">
        <v>9</v>
      </c>
      <c r="F6" s="8" t="s">
        <v>10</v>
      </c>
    </row>
    <row r="7" customFormat="false" ht="22.35" hidden="false" customHeight="false" outlineLevel="0" collapsed="false">
      <c r="A7" s="9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</row>
    <row r="8" customFormat="false" ht="22.35" hidden="false" customHeight="false" outlineLevel="0" collapsed="false">
      <c r="A8" s="9" t="s">
        <v>17</v>
      </c>
      <c r="B8" s="11" t="s">
        <v>18</v>
      </c>
      <c r="C8" s="11" t="s">
        <v>19</v>
      </c>
      <c r="D8" s="11" t="s">
        <v>20</v>
      </c>
      <c r="E8" s="11" t="s">
        <v>15</v>
      </c>
      <c r="F8" s="11" t="s">
        <v>21</v>
      </c>
    </row>
    <row r="9" customFormat="false" ht="22.35" hidden="false" customHeight="false" outlineLevel="0" collapsed="false">
      <c r="A9" s="9" t="s">
        <v>22</v>
      </c>
      <c r="B9" s="10" t="s">
        <v>23</v>
      </c>
      <c r="C9" s="10" t="s">
        <v>24</v>
      </c>
      <c r="D9" s="10" t="s">
        <v>25</v>
      </c>
      <c r="E9" s="10" t="s">
        <v>15</v>
      </c>
      <c r="F9" s="10" t="s">
        <v>26</v>
      </c>
    </row>
    <row r="10" customFormat="false" ht="22.35" hidden="false" customHeight="false" outlineLevel="0" collapsed="false">
      <c r="A10" s="9" t="s">
        <v>27</v>
      </c>
      <c r="B10" s="11" t="s">
        <v>28</v>
      </c>
      <c r="C10" s="11" t="s">
        <v>29</v>
      </c>
      <c r="D10" s="11" t="s">
        <v>30</v>
      </c>
      <c r="E10" s="11" t="s">
        <v>31</v>
      </c>
      <c r="F10" s="11" t="s">
        <v>26</v>
      </c>
    </row>
    <row r="11" customFormat="false" ht="22.35" hidden="false" customHeight="false" outlineLevel="0" collapsed="false">
      <c r="A11" s="9" t="s">
        <v>32</v>
      </c>
      <c r="B11" s="10" t="s">
        <v>33</v>
      </c>
      <c r="C11" s="10" t="s">
        <v>34</v>
      </c>
      <c r="D11" s="10" t="s">
        <v>35</v>
      </c>
      <c r="E11" s="10" t="s">
        <v>36</v>
      </c>
      <c r="F11" s="10" t="s">
        <v>16</v>
      </c>
    </row>
    <row r="12" customFormat="false" ht="22.35" hidden="false" customHeight="false" outlineLevel="0" collapsed="false">
      <c r="A12" s="9" t="s">
        <v>37</v>
      </c>
      <c r="B12" s="11" t="s">
        <v>38</v>
      </c>
      <c r="C12" s="11" t="s">
        <v>39</v>
      </c>
      <c r="D12" s="11" t="s">
        <v>40</v>
      </c>
      <c r="E12" s="11" t="s">
        <v>41</v>
      </c>
      <c r="F12" s="11" t="s">
        <v>42</v>
      </c>
    </row>
    <row r="13" customFormat="false" ht="22.35" hidden="false" customHeight="false" outlineLevel="0" collapsed="false">
      <c r="A13" s="9" t="s">
        <v>43</v>
      </c>
      <c r="B13" s="10" t="s">
        <v>44</v>
      </c>
      <c r="C13" s="10" t="s">
        <v>45</v>
      </c>
      <c r="D13" s="10" t="s">
        <v>46</v>
      </c>
      <c r="E13" s="10" t="s">
        <v>47</v>
      </c>
      <c r="F13" s="10" t="s">
        <v>48</v>
      </c>
    </row>
    <row r="14" customFormat="false" ht="22.35" hidden="false" customHeight="false" outlineLevel="0" collapsed="false">
      <c r="A14" s="9" t="s">
        <v>49</v>
      </c>
      <c r="B14" s="11" t="s">
        <v>50</v>
      </c>
      <c r="C14" s="11" t="s">
        <v>51</v>
      </c>
      <c r="D14" s="11" t="s">
        <v>52</v>
      </c>
      <c r="E14" s="11" t="s">
        <v>53</v>
      </c>
      <c r="F14" s="11" t="s">
        <v>48</v>
      </c>
    </row>
    <row r="15" customFormat="false" ht="22.35" hidden="false" customHeight="false" outlineLevel="0" collapsed="false">
      <c r="A15" s="9" t="s">
        <v>54</v>
      </c>
      <c r="B15" s="10" t="s">
        <v>55</v>
      </c>
      <c r="C15" s="10" t="s">
        <v>56</v>
      </c>
      <c r="D15" s="10" t="s">
        <v>57</v>
      </c>
      <c r="E15" s="10" t="s">
        <v>58</v>
      </c>
      <c r="F15" s="10" t="s">
        <v>59</v>
      </c>
    </row>
    <row r="16" customFormat="false" ht="32.8" hidden="false" customHeight="false" outlineLevel="0" collapsed="false">
      <c r="A16" s="9" t="s">
        <v>60</v>
      </c>
      <c r="B16" s="11" t="s">
        <v>61</v>
      </c>
      <c r="C16" s="11" t="s">
        <v>62</v>
      </c>
      <c r="D16" s="11" t="s">
        <v>63</v>
      </c>
      <c r="E16" s="11" t="s">
        <v>64</v>
      </c>
      <c r="F16" s="11" t="s">
        <v>48</v>
      </c>
    </row>
    <row r="17" customFormat="false" ht="22.35" hidden="false" customHeight="false" outlineLevel="0" collapsed="false">
      <c r="A17" s="9" t="s">
        <v>65</v>
      </c>
      <c r="B17" s="10" t="s">
        <v>66</v>
      </c>
      <c r="C17" s="10" t="s">
        <v>67</v>
      </c>
      <c r="D17" s="10" t="s">
        <v>68</v>
      </c>
      <c r="E17" s="10" t="s">
        <v>69</v>
      </c>
      <c r="F17" s="10" t="s">
        <v>70</v>
      </c>
    </row>
    <row r="18" customFormat="false" ht="22.35" hidden="false" customHeight="false" outlineLevel="0" collapsed="false">
      <c r="A18" s="9" t="s">
        <v>71</v>
      </c>
      <c r="B18" s="11" t="s">
        <v>72</v>
      </c>
      <c r="C18" s="11" t="s">
        <v>73</v>
      </c>
      <c r="D18" s="11" t="s">
        <v>74</v>
      </c>
      <c r="E18" s="11" t="s">
        <v>47</v>
      </c>
      <c r="F18" s="11" t="s">
        <v>70</v>
      </c>
    </row>
    <row r="19" customFormat="false" ht="22.35" hidden="false" customHeight="false" outlineLevel="0" collapsed="false">
      <c r="A19" s="9" t="s">
        <v>75</v>
      </c>
      <c r="B19" s="10" t="s">
        <v>76</v>
      </c>
      <c r="C19" s="10" t="s">
        <v>77</v>
      </c>
      <c r="D19" s="10" t="s">
        <v>78</v>
      </c>
      <c r="E19" s="10" t="s">
        <v>79</v>
      </c>
      <c r="F19" s="10" t="s">
        <v>48</v>
      </c>
    </row>
    <row r="20" customFormat="false" ht="22.35" hidden="false" customHeight="false" outlineLevel="0" collapsed="false">
      <c r="A20" s="9" t="s">
        <v>80</v>
      </c>
      <c r="B20" s="11" t="s">
        <v>81</v>
      </c>
      <c r="C20" s="11" t="s">
        <v>82</v>
      </c>
      <c r="D20" s="11" t="s">
        <v>83</v>
      </c>
      <c r="E20" s="11" t="s">
        <v>84</v>
      </c>
      <c r="F20" s="11" t="s">
        <v>21</v>
      </c>
    </row>
    <row r="21" customFormat="false" ht="22.35" hidden="false" customHeight="false" outlineLevel="0" collapsed="false">
      <c r="A21" s="9" t="s">
        <v>85</v>
      </c>
      <c r="B21" s="10" t="s">
        <v>86</v>
      </c>
      <c r="C21" s="10" t="s">
        <v>87</v>
      </c>
      <c r="D21" s="10" t="s">
        <v>88</v>
      </c>
      <c r="E21" s="10" t="s">
        <v>89</v>
      </c>
      <c r="F21" s="10" t="s">
        <v>42</v>
      </c>
    </row>
    <row r="22" customFormat="false" ht="22.35" hidden="false" customHeight="false" outlineLevel="0" collapsed="false">
      <c r="A22" s="9" t="s">
        <v>90</v>
      </c>
      <c r="B22" s="11" t="s">
        <v>91</v>
      </c>
      <c r="C22" s="11" t="s">
        <v>92</v>
      </c>
      <c r="D22" s="11" t="s">
        <v>93</v>
      </c>
      <c r="E22" s="11" t="s">
        <v>94</v>
      </c>
      <c r="F22" s="11" t="s">
        <v>42</v>
      </c>
    </row>
    <row r="23" customFormat="false" ht="22.35" hidden="false" customHeight="false" outlineLevel="0" collapsed="false">
      <c r="A23" s="9" t="s">
        <v>95</v>
      </c>
      <c r="B23" s="10" t="s">
        <v>96</v>
      </c>
      <c r="C23" s="10" t="s">
        <v>97</v>
      </c>
      <c r="D23" s="10" t="s">
        <v>98</v>
      </c>
      <c r="E23" s="10" t="s">
        <v>99</v>
      </c>
      <c r="F23" s="10" t="s">
        <v>48</v>
      </c>
    </row>
    <row r="24" customFormat="false" ht="22.35" hidden="false" customHeight="false" outlineLevel="0" collapsed="false">
      <c r="A24" s="9" t="s">
        <v>100</v>
      </c>
      <c r="B24" s="11" t="s">
        <v>101</v>
      </c>
      <c r="C24" s="11" t="s">
        <v>102</v>
      </c>
      <c r="D24" s="11" t="s">
        <v>103</v>
      </c>
      <c r="E24" s="11" t="s">
        <v>47</v>
      </c>
      <c r="F24" s="11" t="s">
        <v>104</v>
      </c>
    </row>
    <row r="25" customFormat="false" ht="22.35" hidden="false" customHeight="false" outlineLevel="0" collapsed="false">
      <c r="A25" s="9" t="s">
        <v>105</v>
      </c>
      <c r="B25" s="10" t="s">
        <v>106</v>
      </c>
      <c r="C25" s="10" t="s">
        <v>107</v>
      </c>
      <c r="D25" s="10" t="s">
        <v>108</v>
      </c>
      <c r="E25" s="10" t="s">
        <v>15</v>
      </c>
      <c r="F25" s="10" t="s">
        <v>59</v>
      </c>
    </row>
    <row r="26" customFormat="false" ht="22.35" hidden="false" customHeight="false" outlineLevel="0" collapsed="false">
      <c r="A26" s="9" t="s">
        <v>109</v>
      </c>
      <c r="B26" s="11" t="s">
        <v>110</v>
      </c>
      <c r="C26" s="11" t="s">
        <v>111</v>
      </c>
      <c r="D26" s="11" t="s">
        <v>112</v>
      </c>
      <c r="E26" s="11" t="s">
        <v>47</v>
      </c>
      <c r="F26" s="11" t="s">
        <v>113</v>
      </c>
    </row>
    <row r="27" customFormat="false" ht="22.35" hidden="false" customHeight="false" outlineLevel="0" collapsed="false">
      <c r="A27" s="9" t="s">
        <v>114</v>
      </c>
      <c r="B27" s="10" t="s">
        <v>115</v>
      </c>
      <c r="C27" s="10" t="s">
        <v>116</v>
      </c>
      <c r="D27" s="10" t="s">
        <v>117</v>
      </c>
      <c r="E27" s="10" t="s">
        <v>15</v>
      </c>
      <c r="F27" s="10" t="s">
        <v>59</v>
      </c>
    </row>
    <row r="28" customFormat="false" ht="32.8" hidden="false" customHeight="false" outlineLevel="0" collapsed="false">
      <c r="A28" s="9" t="s">
        <v>118</v>
      </c>
      <c r="B28" s="11" t="s">
        <v>119</v>
      </c>
      <c r="C28" s="11" t="s">
        <v>120</v>
      </c>
      <c r="D28" s="11" t="s">
        <v>121</v>
      </c>
      <c r="E28" s="11" t="s">
        <v>122</v>
      </c>
      <c r="F28" s="11" t="s">
        <v>123</v>
      </c>
    </row>
    <row r="29" customFormat="false" ht="22.35" hidden="false" customHeight="false" outlineLevel="0" collapsed="false">
      <c r="A29" s="9" t="s">
        <v>124</v>
      </c>
      <c r="B29" s="10" t="s">
        <v>125</v>
      </c>
      <c r="C29" s="10" t="s">
        <v>126</v>
      </c>
      <c r="D29" s="10" t="s">
        <v>127</v>
      </c>
      <c r="E29" s="10" t="s">
        <v>128</v>
      </c>
      <c r="F29" s="10" t="s">
        <v>48</v>
      </c>
    </row>
    <row r="30" customFormat="false" ht="22.35" hidden="false" customHeight="false" outlineLevel="0" collapsed="false">
      <c r="A30" s="9" t="s">
        <v>129</v>
      </c>
      <c r="B30" s="11" t="s">
        <v>130</v>
      </c>
      <c r="C30" s="11" t="s">
        <v>131</v>
      </c>
      <c r="D30" s="11" t="s">
        <v>132</v>
      </c>
      <c r="E30" s="11" t="s">
        <v>133</v>
      </c>
      <c r="F30" s="11" t="s">
        <v>134</v>
      </c>
    </row>
    <row r="32" customFormat="false" ht="12" hidden="false" customHeight="true" outlineLevel="0" collapsed="false"/>
  </sheetData>
  <mergeCells count="7">
    <mergeCell ref="A1:C1"/>
    <mergeCell ref="D1:F1"/>
    <mergeCell ref="A2:C2"/>
    <mergeCell ref="D2:F2"/>
    <mergeCell ref="A3:F3"/>
    <mergeCell ref="A4:F4"/>
    <mergeCell ref="A5:F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7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9"/>
    <col collapsed="false" customWidth="true" hidden="false" outlineLevel="0" max="3" min="3" style="0" width="11"/>
    <col collapsed="false" customWidth="true" hidden="false" outlineLevel="0" max="4" min="4" style="0" width="12"/>
    <col collapsed="false" customWidth="true" hidden="false" outlineLevel="0" max="8" min="5" style="0" width="9"/>
    <col collapsed="false" customWidth="true" hidden="false" outlineLevel="0" max="9" min="9" style="0" width="11"/>
    <col collapsed="false" customWidth="true" hidden="false" outlineLevel="0" max="10" min="10" style="0" width="9"/>
    <col collapsed="false" customWidth="true" hidden="false" outlineLevel="0" max="11" min="11" style="0" width="12"/>
    <col collapsed="false" customWidth="true" hidden="false" outlineLevel="0" max="13" min="12" style="0" width="10"/>
    <col collapsed="false" customWidth="true" hidden="false" outlineLevel="0" max="14" min="14" style="0" width="12"/>
    <col collapsed="false" customWidth="true" hidden="false" outlineLevel="0" max="15" min="15" style="0" width="10"/>
    <col collapsed="false" customWidth="true" hidden="false" outlineLevel="0" max="16" min="16" style="0" width="12"/>
    <col collapsed="false" customWidth="true" hidden="false" outlineLevel="0" max="17" min="17" style="0" width="10"/>
    <col collapsed="false" customWidth="true" hidden="false" outlineLevel="0" max="18" min="1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487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488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489</v>
      </c>
      <c r="H5" s="12"/>
      <c r="I5" s="13" t="s">
        <v>490</v>
      </c>
      <c r="J5" s="13"/>
      <c r="K5" s="13"/>
      <c r="M5" s="12" t="s">
        <v>491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141</v>
      </c>
      <c r="B6" s="12"/>
      <c r="C6" s="13" t="s">
        <v>142</v>
      </c>
      <c r="D6" s="13"/>
      <c r="E6" s="13"/>
      <c r="G6" s="12" t="s">
        <v>139</v>
      </c>
      <c r="H6" s="12"/>
      <c r="I6" s="13" t="s">
        <v>140</v>
      </c>
      <c r="J6" s="13"/>
      <c r="K6" s="13"/>
      <c r="M6" s="12" t="s">
        <v>492</v>
      </c>
      <c r="N6" s="12"/>
      <c r="O6" s="13" t="s">
        <v>142</v>
      </c>
      <c r="P6" s="13"/>
      <c r="Q6" s="13"/>
    </row>
    <row r="8" customFormat="false" ht="21.75" hidden="false" customHeight="true" outlineLevel="0" collapsed="false">
      <c r="A8" s="43" t="s">
        <v>493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customFormat="false" ht="22.35" hidden="false" customHeight="true" outlineLevel="0" collapsed="false">
      <c r="A9" s="15" t="s">
        <v>494</v>
      </c>
      <c r="B9" s="15" t="s">
        <v>495</v>
      </c>
      <c r="C9" s="15" t="s">
        <v>366</v>
      </c>
      <c r="D9" s="15" t="s">
        <v>496</v>
      </c>
      <c r="E9" s="15" t="s">
        <v>497</v>
      </c>
      <c r="F9" s="15"/>
      <c r="G9" s="15"/>
      <c r="H9" s="15"/>
      <c r="I9" s="15" t="s">
        <v>365</v>
      </c>
      <c r="J9" s="15" t="s">
        <v>364</v>
      </c>
      <c r="K9" s="15" t="s">
        <v>498</v>
      </c>
      <c r="L9" s="15" t="s">
        <v>499</v>
      </c>
      <c r="M9" s="15" t="s">
        <v>375</v>
      </c>
      <c r="N9" s="15" t="s">
        <v>500</v>
      </c>
      <c r="O9" s="15" t="s">
        <v>501</v>
      </c>
      <c r="P9" s="15" t="s">
        <v>502</v>
      </c>
      <c r="Q9" s="15" t="s">
        <v>227</v>
      </c>
      <c r="R9" s="15" t="s">
        <v>188</v>
      </c>
    </row>
    <row r="10" customFormat="false" ht="15" hidden="false" customHeight="false" outlineLevel="0" collapsed="false">
      <c r="A10" s="39" t="s">
        <v>503</v>
      </c>
      <c r="B10" s="44"/>
      <c r="C10" s="17"/>
      <c r="D10" s="17"/>
      <c r="E10" s="17"/>
      <c r="F10" s="17"/>
      <c r="G10" s="17"/>
      <c r="H10" s="17"/>
      <c r="I10" s="17"/>
      <c r="J10" s="40"/>
      <c r="K10" s="17"/>
      <c r="L10" s="40"/>
      <c r="M10" s="40"/>
      <c r="N10" s="17"/>
      <c r="O10" s="40"/>
      <c r="P10" s="17"/>
      <c r="Q10" s="17"/>
      <c r="R10" s="17"/>
    </row>
    <row r="11" customFormat="false" ht="15" hidden="false" customHeight="false" outlineLevel="0" collapsed="false">
      <c r="A11" s="39" t="s">
        <v>504</v>
      </c>
      <c r="B11" s="45"/>
      <c r="C11" s="18"/>
      <c r="D11" s="18"/>
      <c r="E11" s="18"/>
      <c r="F11" s="18"/>
      <c r="G11" s="18"/>
      <c r="H11" s="18"/>
      <c r="I11" s="18"/>
      <c r="J11" s="42"/>
      <c r="K11" s="18"/>
      <c r="L11" s="42"/>
      <c r="M11" s="42"/>
      <c r="N11" s="18"/>
      <c r="O11" s="42"/>
      <c r="P11" s="18"/>
      <c r="Q11" s="18"/>
      <c r="R11" s="18"/>
    </row>
    <row r="12" customFormat="false" ht="15" hidden="false" customHeight="false" outlineLevel="0" collapsed="false">
      <c r="A12" s="39" t="s">
        <v>505</v>
      </c>
      <c r="B12" s="44"/>
      <c r="C12" s="17"/>
      <c r="D12" s="17"/>
      <c r="E12" s="17"/>
      <c r="F12" s="17"/>
      <c r="G12" s="17"/>
      <c r="H12" s="17"/>
      <c r="I12" s="17"/>
      <c r="J12" s="40"/>
      <c r="K12" s="17"/>
      <c r="L12" s="40"/>
      <c r="M12" s="40"/>
      <c r="N12" s="17"/>
      <c r="O12" s="40"/>
      <c r="P12" s="17"/>
      <c r="Q12" s="17"/>
      <c r="R12" s="17"/>
    </row>
    <row r="13" customFormat="false" ht="15" hidden="false" customHeight="false" outlineLevel="0" collapsed="false">
      <c r="A13" s="39" t="s">
        <v>506</v>
      </c>
      <c r="B13" s="45"/>
      <c r="C13" s="18"/>
      <c r="D13" s="18"/>
      <c r="E13" s="18"/>
      <c r="F13" s="18"/>
      <c r="G13" s="18"/>
      <c r="H13" s="18"/>
      <c r="I13" s="18"/>
      <c r="J13" s="42"/>
      <c r="K13" s="18"/>
      <c r="L13" s="42"/>
      <c r="M13" s="42"/>
      <c r="N13" s="18"/>
      <c r="O13" s="42"/>
      <c r="P13" s="18"/>
      <c r="Q13" s="18"/>
      <c r="R13" s="18"/>
    </row>
    <row r="14" customFormat="false" ht="15" hidden="false" customHeight="false" outlineLevel="0" collapsed="false">
      <c r="A14" s="39" t="s">
        <v>507</v>
      </c>
      <c r="B14" s="44"/>
      <c r="C14" s="17"/>
      <c r="D14" s="17"/>
      <c r="E14" s="17"/>
      <c r="F14" s="17"/>
      <c r="G14" s="17"/>
      <c r="H14" s="17"/>
      <c r="I14" s="17"/>
      <c r="J14" s="40"/>
      <c r="K14" s="17"/>
      <c r="L14" s="40"/>
      <c r="M14" s="40"/>
      <c r="N14" s="17"/>
      <c r="O14" s="40"/>
      <c r="P14" s="17"/>
      <c r="Q14" s="17"/>
      <c r="R14" s="17"/>
    </row>
    <row r="15" customFormat="false" ht="15" hidden="false" customHeight="false" outlineLevel="0" collapsed="false">
      <c r="A15" s="39" t="s">
        <v>508</v>
      </c>
      <c r="B15" s="45"/>
      <c r="C15" s="18"/>
      <c r="D15" s="18"/>
      <c r="E15" s="18"/>
      <c r="F15" s="18"/>
      <c r="G15" s="18"/>
      <c r="H15" s="18"/>
      <c r="I15" s="18"/>
      <c r="J15" s="42"/>
      <c r="K15" s="18"/>
      <c r="L15" s="42"/>
      <c r="M15" s="42"/>
      <c r="N15" s="18"/>
      <c r="O15" s="42"/>
      <c r="P15" s="18"/>
      <c r="Q15" s="18"/>
      <c r="R15" s="18"/>
    </row>
    <row r="16" customFormat="false" ht="15" hidden="false" customHeight="false" outlineLevel="0" collapsed="false">
      <c r="A16" s="39" t="s">
        <v>509</v>
      </c>
      <c r="B16" s="44"/>
      <c r="C16" s="17"/>
      <c r="D16" s="17"/>
      <c r="E16" s="17"/>
      <c r="F16" s="17"/>
      <c r="G16" s="17"/>
      <c r="H16" s="17"/>
      <c r="I16" s="17"/>
      <c r="J16" s="40"/>
      <c r="K16" s="17"/>
      <c r="L16" s="40"/>
      <c r="M16" s="40"/>
      <c r="N16" s="17"/>
      <c r="O16" s="40"/>
      <c r="P16" s="17"/>
      <c r="Q16" s="17"/>
      <c r="R16" s="17"/>
    </row>
    <row r="17" customFormat="false" ht="15" hidden="false" customHeight="false" outlineLevel="0" collapsed="false">
      <c r="A17" s="39" t="s">
        <v>510</v>
      </c>
      <c r="B17" s="45"/>
      <c r="C17" s="18"/>
      <c r="D17" s="18"/>
      <c r="E17" s="18"/>
      <c r="F17" s="18"/>
      <c r="G17" s="18"/>
      <c r="H17" s="18"/>
      <c r="I17" s="18"/>
      <c r="J17" s="42"/>
      <c r="K17" s="18"/>
      <c r="L17" s="42"/>
      <c r="M17" s="42"/>
      <c r="N17" s="18"/>
      <c r="O17" s="42"/>
      <c r="P17" s="18"/>
      <c r="Q17" s="18"/>
      <c r="R17" s="18"/>
    </row>
    <row r="18" customFormat="false" ht="15" hidden="false" customHeight="false" outlineLevel="0" collapsed="false">
      <c r="A18" s="39" t="s">
        <v>511</v>
      </c>
      <c r="B18" s="44"/>
      <c r="C18" s="17"/>
      <c r="D18" s="17"/>
      <c r="E18" s="17"/>
      <c r="F18" s="17"/>
      <c r="G18" s="17"/>
      <c r="H18" s="17"/>
      <c r="I18" s="17"/>
      <c r="J18" s="40"/>
      <c r="K18" s="17"/>
      <c r="L18" s="40"/>
      <c r="M18" s="40"/>
      <c r="N18" s="17"/>
      <c r="O18" s="40"/>
      <c r="P18" s="17"/>
      <c r="Q18" s="17"/>
      <c r="R18" s="17"/>
    </row>
    <row r="19" customFormat="false" ht="15" hidden="false" customHeight="false" outlineLevel="0" collapsed="false">
      <c r="A19" s="39" t="s">
        <v>512</v>
      </c>
      <c r="B19" s="45"/>
      <c r="C19" s="18"/>
      <c r="D19" s="18"/>
      <c r="E19" s="18"/>
      <c r="F19" s="18"/>
      <c r="G19" s="18"/>
      <c r="H19" s="18"/>
      <c r="I19" s="18"/>
      <c r="J19" s="42"/>
      <c r="K19" s="18"/>
      <c r="L19" s="42"/>
      <c r="M19" s="42"/>
      <c r="N19" s="18"/>
      <c r="O19" s="42"/>
      <c r="P19" s="18"/>
      <c r="Q19" s="18"/>
      <c r="R19" s="18"/>
    </row>
    <row r="20" customFormat="false" ht="15" hidden="false" customHeight="false" outlineLevel="0" collapsed="false">
      <c r="A20" s="39" t="s">
        <v>513</v>
      </c>
      <c r="B20" s="44"/>
      <c r="C20" s="17"/>
      <c r="D20" s="17"/>
      <c r="E20" s="17"/>
      <c r="F20" s="17"/>
      <c r="G20" s="17"/>
      <c r="H20" s="17"/>
      <c r="I20" s="17"/>
      <c r="J20" s="40"/>
      <c r="K20" s="17"/>
      <c r="L20" s="40"/>
      <c r="M20" s="40"/>
      <c r="N20" s="17"/>
      <c r="O20" s="40"/>
      <c r="P20" s="17"/>
      <c r="Q20" s="17"/>
      <c r="R20" s="17"/>
    </row>
    <row r="21" customFormat="false" ht="15" hidden="false" customHeight="false" outlineLevel="0" collapsed="false">
      <c r="A21" s="39" t="s">
        <v>514</v>
      </c>
      <c r="B21" s="45"/>
      <c r="C21" s="18"/>
      <c r="D21" s="18"/>
      <c r="E21" s="18"/>
      <c r="F21" s="18"/>
      <c r="G21" s="18"/>
      <c r="H21" s="18"/>
      <c r="I21" s="18"/>
      <c r="J21" s="42"/>
      <c r="K21" s="18"/>
      <c r="L21" s="42"/>
      <c r="M21" s="42"/>
      <c r="N21" s="18"/>
      <c r="O21" s="42"/>
      <c r="P21" s="18"/>
      <c r="Q21" s="18"/>
      <c r="R21" s="18"/>
    </row>
    <row r="22" customFormat="false" ht="15" hidden="false" customHeight="false" outlineLevel="0" collapsed="false">
      <c r="A22" s="39" t="s">
        <v>515</v>
      </c>
      <c r="B22" s="44"/>
      <c r="C22" s="17"/>
      <c r="D22" s="17"/>
      <c r="E22" s="17"/>
      <c r="F22" s="17"/>
      <c r="G22" s="17"/>
      <c r="H22" s="17"/>
      <c r="I22" s="17"/>
      <c r="J22" s="40"/>
      <c r="K22" s="17"/>
      <c r="L22" s="40"/>
      <c r="M22" s="40"/>
      <c r="N22" s="17"/>
      <c r="O22" s="40"/>
      <c r="P22" s="17"/>
      <c r="Q22" s="17"/>
      <c r="R22" s="17"/>
    </row>
    <row r="23" customFormat="false" ht="15" hidden="false" customHeight="false" outlineLevel="0" collapsed="false">
      <c r="A23" s="39" t="s">
        <v>516</v>
      </c>
      <c r="B23" s="45"/>
      <c r="C23" s="18"/>
      <c r="D23" s="18"/>
      <c r="E23" s="18"/>
      <c r="F23" s="18"/>
      <c r="G23" s="18"/>
      <c r="H23" s="18"/>
      <c r="I23" s="18"/>
      <c r="J23" s="42"/>
      <c r="K23" s="18"/>
      <c r="L23" s="42"/>
      <c r="M23" s="42"/>
      <c r="N23" s="18"/>
      <c r="O23" s="42"/>
      <c r="P23" s="18"/>
      <c r="Q23" s="18"/>
      <c r="R23" s="18"/>
    </row>
    <row r="24" customFormat="false" ht="15" hidden="false" customHeight="false" outlineLevel="0" collapsed="false">
      <c r="A24" s="39" t="s">
        <v>517</v>
      </c>
      <c r="B24" s="44"/>
      <c r="C24" s="17"/>
      <c r="D24" s="17"/>
      <c r="E24" s="17"/>
      <c r="F24" s="17"/>
      <c r="G24" s="17"/>
      <c r="H24" s="17"/>
      <c r="I24" s="17"/>
      <c r="J24" s="40"/>
      <c r="K24" s="17"/>
      <c r="L24" s="40"/>
      <c r="M24" s="40"/>
      <c r="N24" s="17"/>
      <c r="O24" s="40"/>
      <c r="P24" s="17"/>
      <c r="Q24" s="17"/>
      <c r="R24" s="17"/>
    </row>
    <row r="25" customFormat="false" ht="15" hidden="false" customHeight="false" outlineLevel="0" collapsed="false">
      <c r="A25" s="39" t="s">
        <v>518</v>
      </c>
      <c r="B25" s="45"/>
      <c r="C25" s="18"/>
      <c r="D25" s="18"/>
      <c r="E25" s="18"/>
      <c r="F25" s="18"/>
      <c r="G25" s="18"/>
      <c r="H25" s="18"/>
      <c r="I25" s="18"/>
      <c r="J25" s="42"/>
      <c r="K25" s="18"/>
      <c r="L25" s="42"/>
      <c r="M25" s="42"/>
      <c r="N25" s="18"/>
      <c r="O25" s="42"/>
      <c r="P25" s="18"/>
      <c r="Q25" s="18"/>
      <c r="R25" s="18"/>
    </row>
    <row r="26" customFormat="false" ht="15" hidden="false" customHeight="false" outlineLevel="0" collapsed="false">
      <c r="A26" s="39" t="s">
        <v>519</v>
      </c>
      <c r="B26" s="44"/>
      <c r="C26" s="17"/>
      <c r="D26" s="17"/>
      <c r="E26" s="17"/>
      <c r="F26" s="17"/>
      <c r="G26" s="17"/>
      <c r="H26" s="17"/>
      <c r="I26" s="17"/>
      <c r="J26" s="40"/>
      <c r="K26" s="17"/>
      <c r="L26" s="40"/>
      <c r="M26" s="40"/>
      <c r="N26" s="17"/>
      <c r="O26" s="40"/>
      <c r="P26" s="17"/>
      <c r="Q26" s="17"/>
      <c r="R26" s="17"/>
    </row>
    <row r="27" customFormat="false" ht="15" hidden="false" customHeight="false" outlineLevel="0" collapsed="false">
      <c r="A27" s="39" t="s">
        <v>520</v>
      </c>
      <c r="B27" s="45"/>
      <c r="C27" s="18"/>
      <c r="D27" s="18"/>
      <c r="E27" s="18"/>
      <c r="F27" s="18"/>
      <c r="G27" s="18"/>
      <c r="H27" s="18"/>
      <c r="I27" s="18"/>
      <c r="J27" s="42"/>
      <c r="K27" s="18"/>
      <c r="L27" s="42"/>
      <c r="M27" s="42"/>
      <c r="N27" s="18"/>
      <c r="O27" s="42"/>
      <c r="P27" s="18"/>
      <c r="Q27" s="18"/>
      <c r="R27" s="18"/>
    </row>
    <row r="28" customFormat="false" ht="15" hidden="false" customHeight="false" outlineLevel="0" collapsed="false">
      <c r="A28" s="39" t="s">
        <v>521</v>
      </c>
      <c r="B28" s="44"/>
      <c r="C28" s="17"/>
      <c r="D28" s="17"/>
      <c r="E28" s="17"/>
      <c r="F28" s="17"/>
      <c r="G28" s="17"/>
      <c r="H28" s="17"/>
      <c r="I28" s="17"/>
      <c r="J28" s="40"/>
      <c r="K28" s="17"/>
      <c r="L28" s="40"/>
      <c r="M28" s="40"/>
      <c r="N28" s="17"/>
      <c r="O28" s="40"/>
      <c r="P28" s="17"/>
      <c r="Q28" s="17"/>
      <c r="R28" s="17"/>
    </row>
    <row r="29" customFormat="false" ht="15" hidden="false" customHeight="false" outlineLevel="0" collapsed="false">
      <c r="A29" s="39" t="s">
        <v>522</v>
      </c>
      <c r="B29" s="45"/>
      <c r="C29" s="18"/>
      <c r="D29" s="18"/>
      <c r="E29" s="18"/>
      <c r="F29" s="18"/>
      <c r="G29" s="18"/>
      <c r="H29" s="18"/>
      <c r="I29" s="18"/>
      <c r="J29" s="42"/>
      <c r="K29" s="18"/>
      <c r="L29" s="42"/>
      <c r="M29" s="42"/>
      <c r="N29" s="18"/>
      <c r="O29" s="42"/>
      <c r="P29" s="18"/>
      <c r="Q29" s="18"/>
      <c r="R29" s="18"/>
    </row>
    <row r="30" customFormat="false" ht="15" hidden="false" customHeight="false" outlineLevel="0" collapsed="false">
      <c r="A30" s="39" t="s">
        <v>523</v>
      </c>
      <c r="B30" s="44"/>
      <c r="C30" s="17"/>
      <c r="D30" s="17"/>
      <c r="E30" s="17"/>
      <c r="F30" s="17"/>
      <c r="G30" s="17"/>
      <c r="H30" s="17"/>
      <c r="I30" s="17"/>
      <c r="J30" s="40"/>
      <c r="K30" s="17"/>
      <c r="L30" s="40"/>
      <c r="M30" s="40"/>
      <c r="N30" s="17"/>
      <c r="O30" s="40"/>
      <c r="P30" s="17"/>
      <c r="Q30" s="17"/>
      <c r="R30" s="17"/>
    </row>
    <row r="31" customFormat="false" ht="15" hidden="false" customHeight="false" outlineLevel="0" collapsed="false">
      <c r="A31" s="39" t="s">
        <v>524</v>
      </c>
      <c r="B31" s="45"/>
      <c r="C31" s="18"/>
      <c r="D31" s="18"/>
      <c r="E31" s="18"/>
      <c r="F31" s="18"/>
      <c r="G31" s="18"/>
      <c r="H31" s="18"/>
      <c r="I31" s="18"/>
      <c r="J31" s="42"/>
      <c r="K31" s="18"/>
      <c r="L31" s="42"/>
      <c r="M31" s="42"/>
      <c r="N31" s="18"/>
      <c r="O31" s="42"/>
      <c r="P31" s="18"/>
      <c r="Q31" s="18"/>
      <c r="R31" s="18"/>
    </row>
    <row r="32" customFormat="false" ht="15" hidden="false" customHeight="false" outlineLevel="0" collapsed="false">
      <c r="A32" s="39" t="s">
        <v>525</v>
      </c>
      <c r="B32" s="44"/>
      <c r="C32" s="17"/>
      <c r="D32" s="17"/>
      <c r="E32" s="17"/>
      <c r="F32" s="17"/>
      <c r="G32" s="17"/>
      <c r="H32" s="17"/>
      <c r="I32" s="17"/>
      <c r="J32" s="40"/>
      <c r="K32" s="17"/>
      <c r="L32" s="40"/>
      <c r="M32" s="40"/>
      <c r="N32" s="17"/>
      <c r="O32" s="40"/>
      <c r="P32" s="17"/>
      <c r="Q32" s="17"/>
      <c r="R32" s="17"/>
    </row>
    <row r="33" customFormat="false" ht="15" hidden="false" customHeight="false" outlineLevel="0" collapsed="false">
      <c r="A33" s="39" t="s">
        <v>526</v>
      </c>
      <c r="B33" s="45"/>
      <c r="C33" s="18"/>
      <c r="D33" s="18"/>
      <c r="E33" s="18"/>
      <c r="F33" s="18"/>
      <c r="G33" s="18"/>
      <c r="H33" s="18"/>
      <c r="I33" s="18"/>
      <c r="J33" s="42"/>
      <c r="K33" s="18"/>
      <c r="L33" s="42"/>
      <c r="M33" s="42"/>
      <c r="N33" s="18"/>
      <c r="O33" s="42"/>
      <c r="P33" s="18"/>
      <c r="Q33" s="18"/>
      <c r="R33" s="18"/>
    </row>
    <row r="34" customFormat="false" ht="15" hidden="false" customHeight="false" outlineLevel="0" collapsed="false">
      <c r="A34" s="39" t="s">
        <v>527</v>
      </c>
      <c r="B34" s="44"/>
      <c r="C34" s="17"/>
      <c r="D34" s="17"/>
      <c r="E34" s="17"/>
      <c r="F34" s="17"/>
      <c r="G34" s="17"/>
      <c r="H34" s="17"/>
      <c r="I34" s="17"/>
      <c r="J34" s="40"/>
      <c r="K34" s="17"/>
      <c r="L34" s="40"/>
      <c r="M34" s="40"/>
      <c r="N34" s="17"/>
      <c r="O34" s="40"/>
      <c r="P34" s="17"/>
      <c r="Q34" s="17"/>
      <c r="R34" s="17"/>
    </row>
    <row r="35" customFormat="false" ht="15" hidden="false" customHeight="false" outlineLevel="0" collapsed="false">
      <c r="A35" s="39" t="s">
        <v>528</v>
      </c>
      <c r="B35" s="45"/>
      <c r="C35" s="18"/>
      <c r="D35" s="18"/>
      <c r="E35" s="18"/>
      <c r="F35" s="18"/>
      <c r="G35" s="18"/>
      <c r="H35" s="18"/>
      <c r="I35" s="18"/>
      <c r="J35" s="42"/>
      <c r="K35" s="18"/>
      <c r="L35" s="42"/>
      <c r="M35" s="42"/>
      <c r="N35" s="18"/>
      <c r="O35" s="42"/>
      <c r="P35" s="18"/>
      <c r="Q35" s="18"/>
      <c r="R35" s="18"/>
    </row>
    <row r="36" customFormat="false" ht="15" hidden="false" customHeight="false" outlineLevel="0" collapsed="false">
      <c r="A36" s="39" t="s">
        <v>529</v>
      </c>
      <c r="B36" s="44"/>
      <c r="C36" s="17"/>
      <c r="D36" s="17"/>
      <c r="E36" s="17"/>
      <c r="F36" s="17"/>
      <c r="G36" s="17"/>
      <c r="H36" s="17"/>
      <c r="I36" s="17"/>
      <c r="J36" s="40"/>
      <c r="K36" s="17"/>
      <c r="L36" s="40"/>
      <c r="M36" s="40"/>
      <c r="N36" s="17"/>
      <c r="O36" s="40"/>
      <c r="P36" s="17"/>
      <c r="Q36" s="17"/>
      <c r="R36" s="17"/>
    </row>
    <row r="37" customFormat="false" ht="15" hidden="false" customHeight="false" outlineLevel="0" collapsed="false">
      <c r="A37" s="39" t="s">
        <v>530</v>
      </c>
      <c r="B37" s="45"/>
      <c r="C37" s="18"/>
      <c r="D37" s="18"/>
      <c r="E37" s="18"/>
      <c r="F37" s="18"/>
      <c r="G37" s="18"/>
      <c r="H37" s="18"/>
      <c r="I37" s="18"/>
      <c r="J37" s="42"/>
      <c r="K37" s="18"/>
      <c r="L37" s="42"/>
      <c r="M37" s="42"/>
      <c r="N37" s="18"/>
      <c r="O37" s="42"/>
      <c r="P37" s="18"/>
      <c r="Q37" s="18"/>
      <c r="R37" s="18"/>
    </row>
    <row r="38" customFormat="false" ht="15" hidden="false" customHeight="false" outlineLevel="0" collapsed="false">
      <c r="A38" s="39" t="s">
        <v>531</v>
      </c>
      <c r="B38" s="44"/>
      <c r="C38" s="17"/>
      <c r="D38" s="17"/>
      <c r="E38" s="17"/>
      <c r="F38" s="17"/>
      <c r="G38" s="17"/>
      <c r="H38" s="17"/>
      <c r="I38" s="17"/>
      <c r="J38" s="40"/>
      <c r="K38" s="17"/>
      <c r="L38" s="40"/>
      <c r="M38" s="40"/>
      <c r="N38" s="17"/>
      <c r="O38" s="40"/>
      <c r="P38" s="17"/>
      <c r="Q38" s="17"/>
      <c r="R38" s="17"/>
    </row>
    <row r="39" customFormat="false" ht="15" hidden="false" customHeight="false" outlineLevel="0" collapsed="false">
      <c r="A39" s="39" t="s">
        <v>532</v>
      </c>
      <c r="B39" s="45"/>
      <c r="C39" s="18"/>
      <c r="D39" s="18"/>
      <c r="E39" s="18"/>
      <c r="F39" s="18"/>
      <c r="G39" s="18"/>
      <c r="H39" s="18"/>
      <c r="I39" s="18"/>
      <c r="J39" s="42"/>
      <c r="K39" s="18"/>
      <c r="L39" s="42"/>
      <c r="M39" s="42"/>
      <c r="N39" s="18"/>
      <c r="O39" s="42"/>
      <c r="P39" s="18"/>
      <c r="Q39" s="18"/>
      <c r="R39" s="18"/>
    </row>
    <row r="40" customFormat="false" ht="15" hidden="false" customHeight="false" outlineLevel="0" collapsed="false">
      <c r="A40" s="39" t="s">
        <v>533</v>
      </c>
      <c r="B40" s="44"/>
      <c r="C40" s="17"/>
      <c r="D40" s="17"/>
      <c r="E40" s="17"/>
      <c r="F40" s="17"/>
      <c r="G40" s="17"/>
      <c r="H40" s="17"/>
      <c r="I40" s="17"/>
      <c r="J40" s="40"/>
      <c r="K40" s="17"/>
      <c r="L40" s="40"/>
      <c r="M40" s="40"/>
      <c r="N40" s="17"/>
      <c r="O40" s="40"/>
      <c r="P40" s="17"/>
      <c r="Q40" s="17"/>
      <c r="R40" s="17"/>
    </row>
    <row r="41" customFormat="false" ht="15" hidden="false" customHeight="false" outlineLevel="0" collapsed="false">
      <c r="A41" s="39" t="s">
        <v>534</v>
      </c>
      <c r="B41" s="45"/>
      <c r="C41" s="18"/>
      <c r="D41" s="18"/>
      <c r="E41" s="18"/>
      <c r="F41" s="18"/>
      <c r="G41" s="18"/>
      <c r="H41" s="18"/>
      <c r="I41" s="18"/>
      <c r="J41" s="42"/>
      <c r="K41" s="18"/>
      <c r="L41" s="42"/>
      <c r="M41" s="42"/>
      <c r="N41" s="18"/>
      <c r="O41" s="42"/>
      <c r="P41" s="18"/>
      <c r="Q41" s="18"/>
      <c r="R41" s="18"/>
    </row>
    <row r="42" customFormat="false" ht="15" hidden="false" customHeight="false" outlineLevel="0" collapsed="false">
      <c r="A42" s="39" t="s">
        <v>535</v>
      </c>
      <c r="B42" s="44"/>
      <c r="C42" s="17"/>
      <c r="D42" s="17"/>
      <c r="E42" s="17"/>
      <c r="F42" s="17"/>
      <c r="G42" s="17"/>
      <c r="H42" s="17"/>
      <c r="I42" s="17"/>
      <c r="J42" s="40"/>
      <c r="K42" s="17"/>
      <c r="L42" s="40"/>
      <c r="M42" s="40"/>
      <c r="N42" s="17"/>
      <c r="O42" s="40"/>
      <c r="P42" s="17"/>
      <c r="Q42" s="17"/>
      <c r="R42" s="17"/>
    </row>
    <row r="43" customFormat="false" ht="15" hidden="false" customHeight="false" outlineLevel="0" collapsed="false">
      <c r="A43" s="39" t="s">
        <v>536</v>
      </c>
      <c r="B43" s="45"/>
      <c r="C43" s="18"/>
      <c r="D43" s="18"/>
      <c r="E43" s="18"/>
      <c r="F43" s="18"/>
      <c r="G43" s="18"/>
      <c r="H43" s="18"/>
      <c r="I43" s="18"/>
      <c r="J43" s="42"/>
      <c r="K43" s="18"/>
      <c r="L43" s="42"/>
      <c r="M43" s="42"/>
      <c r="N43" s="18"/>
      <c r="O43" s="42"/>
      <c r="P43" s="18"/>
      <c r="Q43" s="18"/>
      <c r="R43" s="18"/>
    </row>
    <row r="44" customFormat="false" ht="15" hidden="false" customHeight="false" outlineLevel="0" collapsed="false">
      <c r="A44" s="39" t="s">
        <v>537</v>
      </c>
      <c r="B44" s="44"/>
      <c r="C44" s="17"/>
      <c r="D44" s="17"/>
      <c r="E44" s="17"/>
      <c r="F44" s="17"/>
      <c r="G44" s="17"/>
      <c r="H44" s="17"/>
      <c r="I44" s="17"/>
      <c r="J44" s="40"/>
      <c r="K44" s="17"/>
      <c r="L44" s="40"/>
      <c r="M44" s="40"/>
      <c r="N44" s="17"/>
      <c r="O44" s="40"/>
      <c r="P44" s="17"/>
      <c r="Q44" s="17"/>
      <c r="R44" s="17"/>
    </row>
    <row r="45" customFormat="false" ht="15" hidden="false" customHeight="false" outlineLevel="0" collapsed="false">
      <c r="A45" s="39" t="s">
        <v>538</v>
      </c>
      <c r="B45" s="45"/>
      <c r="C45" s="18"/>
      <c r="D45" s="18"/>
      <c r="E45" s="18"/>
      <c r="F45" s="18"/>
      <c r="G45" s="18"/>
      <c r="H45" s="18"/>
      <c r="I45" s="18"/>
      <c r="J45" s="42"/>
      <c r="K45" s="18"/>
      <c r="L45" s="42"/>
      <c r="M45" s="42"/>
      <c r="N45" s="18"/>
      <c r="O45" s="42"/>
      <c r="P45" s="18"/>
      <c r="Q45" s="18"/>
      <c r="R45" s="18"/>
    </row>
    <row r="46" customFormat="false" ht="15" hidden="false" customHeight="false" outlineLevel="0" collapsed="false">
      <c r="A46" s="39" t="s">
        <v>539</v>
      </c>
      <c r="B46" s="44"/>
      <c r="C46" s="17"/>
      <c r="D46" s="17"/>
      <c r="E46" s="17"/>
      <c r="F46" s="17"/>
      <c r="G46" s="17"/>
      <c r="H46" s="17"/>
      <c r="I46" s="17"/>
      <c r="J46" s="40"/>
      <c r="K46" s="17"/>
      <c r="L46" s="40"/>
      <c r="M46" s="40"/>
      <c r="N46" s="17"/>
      <c r="O46" s="40"/>
      <c r="P46" s="17"/>
      <c r="Q46" s="17"/>
      <c r="R46" s="17"/>
    </row>
    <row r="47" customFormat="false" ht="15" hidden="false" customHeight="false" outlineLevel="0" collapsed="false">
      <c r="A47" s="39" t="s">
        <v>540</v>
      </c>
      <c r="B47" s="45"/>
      <c r="C47" s="18"/>
      <c r="D47" s="18"/>
      <c r="E47" s="18"/>
      <c r="F47" s="18"/>
      <c r="G47" s="18"/>
      <c r="H47" s="18"/>
      <c r="I47" s="18"/>
      <c r="J47" s="42"/>
      <c r="K47" s="18"/>
      <c r="L47" s="42"/>
      <c r="M47" s="42"/>
      <c r="N47" s="18"/>
      <c r="O47" s="42"/>
      <c r="P47" s="18"/>
      <c r="Q47" s="18"/>
      <c r="R47" s="18"/>
    </row>
    <row r="48" customFormat="false" ht="15" hidden="false" customHeight="false" outlineLevel="0" collapsed="false">
      <c r="A48" s="39" t="s">
        <v>541</v>
      </c>
      <c r="B48" s="44"/>
      <c r="C48" s="17"/>
      <c r="D48" s="17"/>
      <c r="E48" s="17"/>
      <c r="F48" s="17"/>
      <c r="G48" s="17"/>
      <c r="H48" s="17"/>
      <c r="I48" s="17"/>
      <c r="J48" s="40"/>
      <c r="K48" s="17"/>
      <c r="L48" s="40"/>
      <c r="M48" s="40"/>
      <c r="N48" s="17"/>
      <c r="O48" s="40"/>
      <c r="P48" s="17"/>
      <c r="Q48" s="17"/>
      <c r="R48" s="17"/>
    </row>
    <row r="49" customFormat="false" ht="15" hidden="false" customHeight="false" outlineLevel="0" collapsed="false">
      <c r="A49" s="39" t="s">
        <v>542</v>
      </c>
      <c r="B49" s="45"/>
      <c r="C49" s="18"/>
      <c r="D49" s="18"/>
      <c r="E49" s="18"/>
      <c r="F49" s="18"/>
      <c r="G49" s="18"/>
      <c r="H49" s="18"/>
      <c r="I49" s="18"/>
      <c r="J49" s="42"/>
      <c r="K49" s="18"/>
      <c r="L49" s="42"/>
      <c r="M49" s="42"/>
      <c r="N49" s="18"/>
      <c r="O49" s="42"/>
      <c r="P49" s="18"/>
      <c r="Q49" s="18"/>
      <c r="R49" s="18"/>
    </row>
    <row r="50" customFormat="false" ht="15" hidden="false" customHeight="false" outlineLevel="0" collapsed="false">
      <c r="A50" s="39" t="s">
        <v>543</v>
      </c>
      <c r="B50" s="44"/>
      <c r="C50" s="17"/>
      <c r="D50" s="17"/>
      <c r="E50" s="17"/>
      <c r="F50" s="17"/>
      <c r="G50" s="17"/>
      <c r="H50" s="17"/>
      <c r="I50" s="17"/>
      <c r="J50" s="40"/>
      <c r="K50" s="17"/>
      <c r="L50" s="40"/>
      <c r="M50" s="40"/>
      <c r="N50" s="17"/>
      <c r="O50" s="40"/>
      <c r="P50" s="17"/>
      <c r="Q50" s="17"/>
      <c r="R50" s="17"/>
    </row>
    <row r="51" customFormat="false" ht="15" hidden="false" customHeight="false" outlineLevel="0" collapsed="false">
      <c r="A51" s="39" t="s">
        <v>544</v>
      </c>
      <c r="B51" s="45"/>
      <c r="C51" s="18"/>
      <c r="D51" s="18"/>
      <c r="E51" s="18"/>
      <c r="F51" s="18"/>
      <c r="G51" s="18"/>
      <c r="H51" s="18"/>
      <c r="I51" s="18"/>
      <c r="J51" s="42"/>
      <c r="K51" s="18"/>
      <c r="L51" s="42"/>
      <c r="M51" s="42"/>
      <c r="N51" s="18"/>
      <c r="O51" s="42"/>
      <c r="P51" s="18"/>
      <c r="Q51" s="18"/>
      <c r="R51" s="18"/>
    </row>
    <row r="52" customFormat="false" ht="15" hidden="false" customHeight="false" outlineLevel="0" collapsed="false">
      <c r="A52" s="39" t="s">
        <v>545</v>
      </c>
      <c r="B52" s="44"/>
      <c r="C52" s="17"/>
      <c r="D52" s="17"/>
      <c r="E52" s="17"/>
      <c r="F52" s="17"/>
      <c r="G52" s="17"/>
      <c r="H52" s="17"/>
      <c r="I52" s="17"/>
      <c r="J52" s="40"/>
      <c r="K52" s="17"/>
      <c r="L52" s="40"/>
      <c r="M52" s="40"/>
      <c r="N52" s="17"/>
      <c r="O52" s="40"/>
      <c r="P52" s="17"/>
      <c r="Q52" s="17"/>
      <c r="R52" s="17"/>
    </row>
    <row r="53" customFormat="false" ht="15" hidden="false" customHeight="false" outlineLevel="0" collapsed="false">
      <c r="A53" s="39" t="s">
        <v>546</v>
      </c>
      <c r="B53" s="45"/>
      <c r="C53" s="18"/>
      <c r="D53" s="18"/>
      <c r="E53" s="18"/>
      <c r="F53" s="18"/>
      <c r="G53" s="18"/>
      <c r="H53" s="18"/>
      <c r="I53" s="18"/>
      <c r="J53" s="42"/>
      <c r="K53" s="18"/>
      <c r="L53" s="42"/>
      <c r="M53" s="42"/>
      <c r="N53" s="18"/>
      <c r="O53" s="42"/>
      <c r="P53" s="18"/>
      <c r="Q53" s="18"/>
      <c r="R53" s="18"/>
    </row>
    <row r="54" customFormat="false" ht="15" hidden="false" customHeight="false" outlineLevel="0" collapsed="false">
      <c r="A54" s="39" t="s">
        <v>547</v>
      </c>
      <c r="B54" s="44"/>
      <c r="C54" s="17"/>
      <c r="D54" s="17"/>
      <c r="E54" s="17"/>
      <c r="F54" s="17"/>
      <c r="G54" s="17"/>
      <c r="H54" s="17"/>
      <c r="I54" s="17"/>
      <c r="J54" s="40"/>
      <c r="K54" s="17"/>
      <c r="L54" s="40"/>
      <c r="M54" s="40"/>
      <c r="N54" s="17"/>
      <c r="O54" s="40"/>
      <c r="P54" s="17"/>
      <c r="Q54" s="17"/>
      <c r="R54" s="17"/>
    </row>
    <row r="55" customFormat="false" ht="15" hidden="false" customHeight="false" outlineLevel="0" collapsed="false">
      <c r="A55" s="39" t="s">
        <v>548</v>
      </c>
      <c r="B55" s="45"/>
      <c r="C55" s="18"/>
      <c r="D55" s="18"/>
      <c r="E55" s="18"/>
      <c r="F55" s="18"/>
      <c r="G55" s="18"/>
      <c r="H55" s="18"/>
      <c r="I55" s="18"/>
      <c r="J55" s="42"/>
      <c r="K55" s="18"/>
      <c r="L55" s="42"/>
      <c r="M55" s="42"/>
      <c r="N55" s="18"/>
      <c r="O55" s="42"/>
      <c r="P55" s="18"/>
      <c r="Q55" s="18"/>
      <c r="R55" s="18"/>
    </row>
    <row r="56" customFormat="false" ht="15" hidden="false" customHeight="false" outlineLevel="0" collapsed="false">
      <c r="A56" s="39" t="s">
        <v>549</v>
      </c>
      <c r="B56" s="44"/>
      <c r="C56" s="17"/>
      <c r="D56" s="17"/>
      <c r="E56" s="17"/>
      <c r="F56" s="17"/>
      <c r="G56" s="17"/>
      <c r="H56" s="17"/>
      <c r="I56" s="17"/>
      <c r="J56" s="40"/>
      <c r="K56" s="17"/>
      <c r="L56" s="40"/>
      <c r="M56" s="40"/>
      <c r="N56" s="17"/>
      <c r="O56" s="40"/>
      <c r="P56" s="17"/>
      <c r="Q56" s="17"/>
      <c r="R56" s="17"/>
    </row>
    <row r="57" customFormat="false" ht="15" hidden="false" customHeight="false" outlineLevel="0" collapsed="false">
      <c r="A57" s="39" t="s">
        <v>550</v>
      </c>
      <c r="B57" s="45"/>
      <c r="C57" s="18"/>
      <c r="D57" s="18"/>
      <c r="E57" s="18"/>
      <c r="F57" s="18"/>
      <c r="G57" s="18"/>
      <c r="H57" s="18"/>
      <c r="I57" s="18"/>
      <c r="J57" s="42"/>
      <c r="K57" s="18"/>
      <c r="L57" s="42"/>
      <c r="M57" s="42"/>
      <c r="N57" s="18"/>
      <c r="O57" s="42"/>
      <c r="P57" s="18"/>
      <c r="Q57" s="18"/>
      <c r="R57" s="18"/>
    </row>
    <row r="58" customFormat="false" ht="15" hidden="false" customHeight="false" outlineLevel="0" collapsed="false">
      <c r="A58" s="39" t="s">
        <v>551</v>
      </c>
      <c r="B58" s="44"/>
      <c r="C58" s="17"/>
      <c r="D58" s="17"/>
      <c r="E58" s="17"/>
      <c r="F58" s="17"/>
      <c r="G58" s="17"/>
      <c r="H58" s="17"/>
      <c r="I58" s="17"/>
      <c r="J58" s="40"/>
      <c r="K58" s="17"/>
      <c r="L58" s="40"/>
      <c r="M58" s="40"/>
      <c r="N58" s="17"/>
      <c r="O58" s="40"/>
      <c r="P58" s="17"/>
      <c r="Q58" s="17"/>
      <c r="R58" s="17"/>
    </row>
    <row r="59" customFormat="false" ht="15" hidden="false" customHeight="false" outlineLevel="0" collapsed="false">
      <c r="A59" s="39" t="s">
        <v>552</v>
      </c>
      <c r="B59" s="45"/>
      <c r="C59" s="18"/>
      <c r="D59" s="18"/>
      <c r="E59" s="18"/>
      <c r="F59" s="18"/>
      <c r="G59" s="18"/>
      <c r="H59" s="18"/>
      <c r="I59" s="18"/>
      <c r="J59" s="42"/>
      <c r="K59" s="18"/>
      <c r="L59" s="42"/>
      <c r="M59" s="42"/>
      <c r="N59" s="18"/>
      <c r="O59" s="42"/>
      <c r="P59" s="18"/>
      <c r="Q59" s="18"/>
      <c r="R59" s="18"/>
    </row>
    <row r="60" customFormat="false" ht="15" hidden="false" customHeight="false" outlineLevel="0" collapsed="false">
      <c r="A60" s="39" t="s">
        <v>553</v>
      </c>
      <c r="B60" s="44"/>
      <c r="C60" s="17"/>
      <c r="D60" s="17"/>
      <c r="E60" s="17"/>
      <c r="F60" s="17"/>
      <c r="G60" s="17"/>
      <c r="H60" s="17"/>
      <c r="I60" s="17"/>
      <c r="J60" s="40"/>
      <c r="K60" s="17"/>
      <c r="L60" s="40"/>
      <c r="M60" s="40"/>
      <c r="N60" s="17"/>
      <c r="O60" s="40"/>
      <c r="P60" s="17"/>
      <c r="Q60" s="17"/>
      <c r="R60" s="17"/>
    </row>
    <row r="61" customFormat="false" ht="15" hidden="false" customHeight="false" outlineLevel="0" collapsed="false">
      <c r="A61" s="39" t="s">
        <v>554</v>
      </c>
      <c r="B61" s="45"/>
      <c r="C61" s="18"/>
      <c r="D61" s="18"/>
      <c r="E61" s="18"/>
      <c r="F61" s="18"/>
      <c r="G61" s="18"/>
      <c r="H61" s="18"/>
      <c r="I61" s="18"/>
      <c r="J61" s="42"/>
      <c r="K61" s="18"/>
      <c r="L61" s="42"/>
      <c r="M61" s="42"/>
      <c r="N61" s="18"/>
      <c r="O61" s="42"/>
      <c r="P61" s="18"/>
      <c r="Q61" s="18"/>
      <c r="R61" s="18"/>
    </row>
    <row r="62" customFormat="false" ht="15" hidden="false" customHeight="false" outlineLevel="0" collapsed="false">
      <c r="A62" s="39" t="s">
        <v>555</v>
      </c>
      <c r="B62" s="44"/>
      <c r="C62" s="17"/>
      <c r="D62" s="17"/>
      <c r="E62" s="17"/>
      <c r="F62" s="17"/>
      <c r="G62" s="17"/>
      <c r="H62" s="17"/>
      <c r="I62" s="17"/>
      <c r="J62" s="40"/>
      <c r="K62" s="17"/>
      <c r="L62" s="40"/>
      <c r="M62" s="40"/>
      <c r="N62" s="17"/>
      <c r="O62" s="40"/>
      <c r="P62" s="17"/>
      <c r="Q62" s="17"/>
      <c r="R62" s="17"/>
    </row>
    <row r="63" customFormat="false" ht="15" hidden="false" customHeight="false" outlineLevel="0" collapsed="false">
      <c r="A63" s="39" t="s">
        <v>556</v>
      </c>
      <c r="B63" s="45"/>
      <c r="C63" s="18"/>
      <c r="D63" s="18"/>
      <c r="E63" s="18"/>
      <c r="F63" s="18"/>
      <c r="G63" s="18"/>
      <c r="H63" s="18"/>
      <c r="I63" s="18"/>
      <c r="J63" s="42"/>
      <c r="K63" s="18"/>
      <c r="L63" s="42"/>
      <c r="M63" s="42"/>
      <c r="N63" s="18"/>
      <c r="O63" s="42"/>
      <c r="P63" s="18"/>
      <c r="Q63" s="18"/>
      <c r="R63" s="18"/>
    </row>
    <row r="64" customFormat="false" ht="15" hidden="false" customHeight="false" outlineLevel="0" collapsed="false">
      <c r="A64" s="39" t="s">
        <v>557</v>
      </c>
      <c r="B64" s="44"/>
      <c r="C64" s="17"/>
      <c r="D64" s="17"/>
      <c r="E64" s="17"/>
      <c r="F64" s="17"/>
      <c r="G64" s="17"/>
      <c r="H64" s="17"/>
      <c r="I64" s="17"/>
      <c r="J64" s="40"/>
      <c r="K64" s="17"/>
      <c r="L64" s="40"/>
      <c r="M64" s="40"/>
      <c r="N64" s="17"/>
      <c r="O64" s="40"/>
      <c r="P64" s="17"/>
      <c r="Q64" s="17"/>
      <c r="R64" s="17"/>
    </row>
    <row r="65" customFormat="false" ht="15" hidden="false" customHeight="false" outlineLevel="0" collapsed="false">
      <c r="A65" s="39" t="s">
        <v>558</v>
      </c>
      <c r="B65" s="45"/>
      <c r="C65" s="18"/>
      <c r="D65" s="18"/>
      <c r="E65" s="18"/>
      <c r="F65" s="18"/>
      <c r="G65" s="18"/>
      <c r="H65" s="18"/>
      <c r="I65" s="18"/>
      <c r="J65" s="42"/>
      <c r="K65" s="18"/>
      <c r="L65" s="42"/>
      <c r="M65" s="42"/>
      <c r="N65" s="18"/>
      <c r="O65" s="42"/>
      <c r="P65" s="18"/>
      <c r="Q65" s="18"/>
      <c r="R65" s="18"/>
    </row>
    <row r="66" customFormat="false" ht="15" hidden="false" customHeight="false" outlineLevel="0" collapsed="false">
      <c r="A66" s="39" t="s">
        <v>559</v>
      </c>
      <c r="B66" s="44"/>
      <c r="C66" s="17"/>
      <c r="D66" s="17"/>
      <c r="E66" s="17"/>
      <c r="F66" s="17"/>
      <c r="G66" s="17"/>
      <c r="H66" s="17"/>
      <c r="I66" s="17"/>
      <c r="J66" s="40"/>
      <c r="K66" s="17"/>
      <c r="L66" s="40"/>
      <c r="M66" s="40"/>
      <c r="N66" s="17"/>
      <c r="O66" s="40"/>
      <c r="P66" s="17"/>
      <c r="Q66" s="17"/>
      <c r="R66" s="17"/>
    </row>
    <row r="67" customFormat="false" ht="15" hidden="false" customHeight="false" outlineLevel="0" collapsed="false">
      <c r="A67" s="39" t="s">
        <v>560</v>
      </c>
      <c r="B67" s="45"/>
      <c r="C67" s="18"/>
      <c r="D67" s="18"/>
      <c r="E67" s="18"/>
      <c r="F67" s="18"/>
      <c r="G67" s="18"/>
      <c r="H67" s="18"/>
      <c r="I67" s="18"/>
      <c r="J67" s="42"/>
      <c r="K67" s="18"/>
      <c r="L67" s="42"/>
      <c r="M67" s="42"/>
      <c r="N67" s="18"/>
      <c r="O67" s="42"/>
      <c r="P67" s="18"/>
      <c r="Q67" s="18"/>
      <c r="R67" s="18"/>
    </row>
    <row r="68" customFormat="false" ht="15" hidden="false" customHeight="false" outlineLevel="0" collapsed="false">
      <c r="A68" s="39" t="s">
        <v>561</v>
      </c>
      <c r="B68" s="44"/>
      <c r="C68" s="17"/>
      <c r="D68" s="17"/>
      <c r="E68" s="17"/>
      <c r="F68" s="17"/>
      <c r="G68" s="17"/>
      <c r="H68" s="17"/>
      <c r="I68" s="17"/>
      <c r="J68" s="40"/>
      <c r="K68" s="17"/>
      <c r="L68" s="40"/>
      <c r="M68" s="40"/>
      <c r="N68" s="17"/>
      <c r="O68" s="40"/>
      <c r="P68" s="17"/>
      <c r="Q68" s="17"/>
      <c r="R68" s="17"/>
    </row>
    <row r="69" customFormat="false" ht="15" hidden="false" customHeight="false" outlineLevel="0" collapsed="false">
      <c r="A69" s="39" t="s">
        <v>562</v>
      </c>
      <c r="B69" s="45"/>
      <c r="C69" s="18"/>
      <c r="D69" s="18"/>
      <c r="E69" s="18"/>
      <c r="F69" s="18"/>
      <c r="G69" s="18"/>
      <c r="H69" s="18"/>
      <c r="I69" s="18"/>
      <c r="J69" s="42"/>
      <c r="K69" s="18"/>
      <c r="L69" s="42"/>
      <c r="M69" s="42"/>
      <c r="N69" s="18"/>
      <c r="O69" s="42"/>
      <c r="P69" s="18"/>
      <c r="Q69" s="18"/>
      <c r="R69" s="18"/>
    </row>
    <row r="70" customFormat="false" ht="15" hidden="false" customHeight="false" outlineLevel="0" collapsed="false">
      <c r="A70" s="31" t="s">
        <v>563</v>
      </c>
      <c r="B70" s="31"/>
      <c r="C70" s="31"/>
      <c r="D70" s="31"/>
      <c r="E70" s="31"/>
      <c r="F70" s="31"/>
      <c r="G70" s="46" t="s">
        <v>564</v>
      </c>
      <c r="H70" s="47"/>
      <c r="I70" s="46" t="s">
        <v>565</v>
      </c>
      <c r="J70" s="47"/>
      <c r="K70" s="46" t="s">
        <v>566</v>
      </c>
      <c r="L70" s="47"/>
      <c r="M70" s="46" t="s">
        <v>567</v>
      </c>
      <c r="N70" s="47"/>
      <c r="O70" s="46" t="s">
        <v>568</v>
      </c>
      <c r="P70" s="47"/>
      <c r="Q70" s="46" t="s">
        <v>569</v>
      </c>
      <c r="R70" s="47"/>
    </row>
    <row r="72" customFormat="false" ht="15" hidden="false" customHeight="false" outlineLevel="0" collapsed="false">
      <c r="A72" s="23" t="s">
        <v>59</v>
      </c>
      <c r="B72" s="23"/>
      <c r="C72" s="23"/>
      <c r="D72" s="23"/>
      <c r="E72" s="23" t="s">
        <v>217</v>
      </c>
      <c r="F72" s="23"/>
      <c r="G72" s="23"/>
      <c r="H72" s="23"/>
      <c r="I72" s="23" t="s">
        <v>48</v>
      </c>
      <c r="J72" s="23"/>
      <c r="K72" s="23"/>
      <c r="L72" s="23"/>
      <c r="M72" s="23" t="s">
        <v>123</v>
      </c>
      <c r="N72" s="23"/>
      <c r="O72" s="23"/>
      <c r="P72" s="23"/>
    </row>
    <row r="73" customFormat="false" ht="15" hidden="false" customHeight="false" outlineLevel="0" collapsed="false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customFormat="false" ht="15" hidden="false" customHeight="false" outlineLevel="0" collapsed="false">
      <c r="A74" s="25" t="s">
        <v>190</v>
      </c>
      <c r="B74" s="25"/>
      <c r="C74" s="25"/>
      <c r="D74" s="25"/>
      <c r="E74" s="25" t="s">
        <v>190</v>
      </c>
      <c r="F74" s="25"/>
      <c r="G74" s="25"/>
      <c r="H74" s="25"/>
      <c r="I74" s="25" t="s">
        <v>190</v>
      </c>
      <c r="J74" s="25"/>
      <c r="K74" s="25"/>
      <c r="L74" s="25"/>
      <c r="M74" s="25" t="s">
        <v>190</v>
      </c>
      <c r="N74" s="25"/>
      <c r="O74" s="25"/>
      <c r="P74" s="25"/>
    </row>
    <row r="75" customFormat="false" ht="15" hidden="false" customHeight="false" outlineLevel="0" collapsed="false">
      <c r="A75" s="25" t="s">
        <v>191</v>
      </c>
      <c r="B75" s="25"/>
      <c r="C75" s="25"/>
      <c r="D75" s="25"/>
      <c r="E75" s="25" t="s">
        <v>191</v>
      </c>
      <c r="F75" s="25"/>
      <c r="G75" s="25"/>
      <c r="H75" s="25"/>
      <c r="I75" s="25" t="s">
        <v>191</v>
      </c>
      <c r="J75" s="25"/>
      <c r="K75" s="25"/>
      <c r="L75" s="25"/>
      <c r="M75" s="25" t="s">
        <v>191</v>
      </c>
      <c r="N75" s="25"/>
      <c r="O75" s="25"/>
      <c r="P75" s="25"/>
    </row>
  </sheetData>
  <mergeCells count="97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E41:H41"/>
    <mergeCell ref="E42:H42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E69:H69"/>
    <mergeCell ref="A70:F70"/>
    <mergeCell ref="A72:D72"/>
    <mergeCell ref="E72:H72"/>
    <mergeCell ref="I72:L72"/>
    <mergeCell ref="M72:P72"/>
    <mergeCell ref="A73:D73"/>
    <mergeCell ref="E73:H73"/>
    <mergeCell ref="I73:L73"/>
    <mergeCell ref="M73:P73"/>
    <mergeCell ref="A74:D74"/>
    <mergeCell ref="E74:H74"/>
    <mergeCell ref="I74:L74"/>
    <mergeCell ref="M74:P74"/>
    <mergeCell ref="A75:D75"/>
    <mergeCell ref="E75:H75"/>
    <mergeCell ref="I75:L75"/>
    <mergeCell ref="M75:P75"/>
  </mergeCells>
  <dataValidations count="2">
    <dataValidation allowBlank="true" errorStyle="stop" operator="between" showDropDown="false" showErrorMessage="false" showInputMessage="false" sqref="B10:B69" type="list">
      <formula1>"A,B"</formula1>
      <formula2>0</formula2>
    </dataValidation>
    <dataValidation allowBlank="true" errorStyle="stop" operator="between" showDropDown="false" showErrorMessage="false" showInputMessage="false" sqref="Q10:Q69" type="list">
      <formula1>"Open,In Progress,Completed - Pending Verification,Closed,Waived"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5" min="2" style="0" width="9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10" min="8" style="0" width="8"/>
    <col collapsed="false" customWidth="true" hidden="false" outlineLevel="0" max="11" min="11" style="0" width="18"/>
    <col collapsed="false" customWidth="true" hidden="false" outlineLevel="0" max="12" min="12" style="0" width="9"/>
    <col collapsed="false" customWidth="true" hidden="false" outlineLevel="0" max="13" min="13" style="0" width="11"/>
    <col collapsed="false" customWidth="true" hidden="false" outlineLevel="0" max="14" min="14" style="0" width="9"/>
    <col collapsed="false" customWidth="true" hidden="false" outlineLevel="0" max="15" min="15" style="0" width="8"/>
    <col collapsed="false" customWidth="true" hidden="false" outlineLevel="0" max="18" min="16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570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571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357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141</v>
      </c>
      <c r="B6" s="12"/>
      <c r="C6" s="13" t="s">
        <v>142</v>
      </c>
      <c r="D6" s="13"/>
      <c r="E6" s="13"/>
      <c r="G6" s="12" t="s">
        <v>572</v>
      </c>
      <c r="H6" s="12"/>
      <c r="I6" s="13" t="s">
        <v>144</v>
      </c>
      <c r="J6" s="13"/>
      <c r="K6" s="13"/>
      <c r="M6" s="12" t="s">
        <v>573</v>
      </c>
      <c r="N6" s="12"/>
      <c r="O6" s="13" t="s">
        <v>574</v>
      </c>
      <c r="P6" s="13"/>
      <c r="Q6" s="13"/>
    </row>
    <row r="8" customFormat="false" ht="15" hidden="false" customHeight="true" outlineLevel="0" collapsed="false">
      <c r="A8" s="43" t="s">
        <v>575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customFormat="false" ht="22.35" hidden="false" customHeight="true" outlineLevel="0" collapsed="false">
      <c r="A9" s="15" t="s">
        <v>576</v>
      </c>
      <c r="B9" s="15" t="s">
        <v>577</v>
      </c>
      <c r="C9" s="15" t="s">
        <v>183</v>
      </c>
      <c r="D9" s="15"/>
      <c r="E9" s="15"/>
      <c r="F9" s="15" t="s">
        <v>578</v>
      </c>
      <c r="G9" s="15" t="s">
        <v>579</v>
      </c>
      <c r="H9" s="15" t="s">
        <v>580</v>
      </c>
      <c r="I9" s="15" t="s">
        <v>581</v>
      </c>
      <c r="J9" s="15" t="s">
        <v>582</v>
      </c>
      <c r="K9" s="15" t="s">
        <v>430</v>
      </c>
      <c r="L9" s="15" t="s">
        <v>363</v>
      </c>
      <c r="M9" s="15" t="s">
        <v>583</v>
      </c>
      <c r="N9" s="15" t="s">
        <v>584</v>
      </c>
      <c r="O9" s="15" t="s">
        <v>585</v>
      </c>
      <c r="P9" s="15" t="s">
        <v>586</v>
      </c>
      <c r="Q9" s="15" t="s">
        <v>587</v>
      </c>
      <c r="R9" s="15" t="s">
        <v>188</v>
      </c>
    </row>
    <row r="10" customFormat="false" ht="15" hidden="false" customHeight="false" outlineLevel="0" collapsed="false">
      <c r="A10" s="39" t="s">
        <v>588</v>
      </c>
      <c r="B10" s="40"/>
      <c r="C10" s="17"/>
      <c r="D10" s="17"/>
      <c r="E10" s="17"/>
      <c r="F10" s="17"/>
      <c r="G10" s="17"/>
      <c r="H10" s="17"/>
      <c r="I10" s="17"/>
      <c r="J10" s="34" t="str">
        <f aca="false">IF(AND(H10&lt;&gt;"",I10&lt;&gt;""),H10-I10,"")</f>
        <v/>
      </c>
      <c r="K10" s="17"/>
      <c r="L10" s="17"/>
      <c r="M10" s="17"/>
      <c r="N10" s="17"/>
      <c r="O10" s="17"/>
      <c r="P10" s="17"/>
      <c r="Q10" s="17"/>
      <c r="R10" s="17"/>
    </row>
    <row r="11" customFormat="false" ht="15" hidden="false" customHeight="false" outlineLevel="0" collapsed="false">
      <c r="A11" s="39" t="s">
        <v>589</v>
      </c>
      <c r="B11" s="42"/>
      <c r="C11" s="18"/>
      <c r="D11" s="18"/>
      <c r="E11" s="18"/>
      <c r="F11" s="18"/>
      <c r="G11" s="18"/>
      <c r="H11" s="18"/>
      <c r="I11" s="18"/>
      <c r="J11" s="34" t="str">
        <f aca="false">IF(AND(H11&lt;&gt;"",I11&lt;&gt;""),H11-I11,"")</f>
        <v/>
      </c>
      <c r="K11" s="18"/>
      <c r="L11" s="18"/>
      <c r="M11" s="18"/>
      <c r="N11" s="18"/>
      <c r="O11" s="18"/>
      <c r="P11" s="18"/>
      <c r="Q11" s="18"/>
      <c r="R11" s="18"/>
    </row>
    <row r="12" customFormat="false" ht="15" hidden="false" customHeight="false" outlineLevel="0" collapsed="false">
      <c r="A12" s="39" t="s">
        <v>590</v>
      </c>
      <c r="B12" s="40"/>
      <c r="C12" s="17"/>
      <c r="D12" s="17"/>
      <c r="E12" s="17"/>
      <c r="F12" s="17"/>
      <c r="G12" s="17"/>
      <c r="H12" s="17"/>
      <c r="I12" s="17"/>
      <c r="J12" s="34" t="str">
        <f aca="false">IF(AND(H12&lt;&gt;"",I12&lt;&gt;""),H12-I12,"")</f>
        <v/>
      </c>
      <c r="K12" s="17"/>
      <c r="L12" s="17"/>
      <c r="M12" s="17"/>
      <c r="N12" s="17"/>
      <c r="O12" s="17"/>
      <c r="P12" s="17"/>
      <c r="Q12" s="17"/>
      <c r="R12" s="17"/>
    </row>
    <row r="13" customFormat="false" ht="15" hidden="false" customHeight="false" outlineLevel="0" collapsed="false">
      <c r="A13" s="39" t="s">
        <v>591</v>
      </c>
      <c r="B13" s="42"/>
      <c r="C13" s="18"/>
      <c r="D13" s="18"/>
      <c r="E13" s="18"/>
      <c r="F13" s="18"/>
      <c r="G13" s="18"/>
      <c r="H13" s="18"/>
      <c r="I13" s="18"/>
      <c r="J13" s="34" t="str">
        <f aca="false">IF(AND(H13&lt;&gt;"",I13&lt;&gt;""),H13-I13,"")</f>
        <v/>
      </c>
      <c r="K13" s="18"/>
      <c r="L13" s="18"/>
      <c r="M13" s="18"/>
      <c r="N13" s="18"/>
      <c r="O13" s="18"/>
      <c r="P13" s="18"/>
      <c r="Q13" s="18"/>
      <c r="R13" s="18"/>
    </row>
    <row r="14" customFormat="false" ht="15" hidden="false" customHeight="false" outlineLevel="0" collapsed="false">
      <c r="A14" s="39" t="s">
        <v>592</v>
      </c>
      <c r="B14" s="40"/>
      <c r="C14" s="17"/>
      <c r="D14" s="17"/>
      <c r="E14" s="17"/>
      <c r="F14" s="17"/>
      <c r="G14" s="17"/>
      <c r="H14" s="17"/>
      <c r="I14" s="17"/>
      <c r="J14" s="34" t="str">
        <f aca="false">IF(AND(H14&lt;&gt;"",I14&lt;&gt;""),H14-I14,"")</f>
        <v/>
      </c>
      <c r="K14" s="17"/>
      <c r="L14" s="17"/>
      <c r="M14" s="17"/>
      <c r="N14" s="17"/>
      <c r="O14" s="17"/>
      <c r="P14" s="17"/>
      <c r="Q14" s="17"/>
      <c r="R14" s="17"/>
    </row>
    <row r="15" customFormat="false" ht="15" hidden="false" customHeight="false" outlineLevel="0" collapsed="false">
      <c r="A15" s="39" t="s">
        <v>593</v>
      </c>
      <c r="B15" s="42"/>
      <c r="C15" s="18"/>
      <c r="D15" s="18"/>
      <c r="E15" s="18"/>
      <c r="F15" s="18"/>
      <c r="G15" s="18"/>
      <c r="H15" s="18"/>
      <c r="I15" s="18"/>
      <c r="J15" s="34" t="str">
        <f aca="false">IF(AND(H15&lt;&gt;"",I15&lt;&gt;""),H15-I15,"")</f>
        <v/>
      </c>
      <c r="K15" s="18"/>
      <c r="L15" s="18"/>
      <c r="M15" s="18"/>
      <c r="N15" s="18"/>
      <c r="O15" s="18"/>
      <c r="P15" s="18"/>
      <c r="Q15" s="18"/>
      <c r="R15" s="18"/>
    </row>
    <row r="16" customFormat="false" ht="15" hidden="false" customHeight="false" outlineLevel="0" collapsed="false">
      <c r="A16" s="39" t="s">
        <v>594</v>
      </c>
      <c r="B16" s="40"/>
      <c r="C16" s="17"/>
      <c r="D16" s="17"/>
      <c r="E16" s="17"/>
      <c r="F16" s="17"/>
      <c r="G16" s="17"/>
      <c r="H16" s="17"/>
      <c r="I16" s="17"/>
      <c r="J16" s="34" t="str">
        <f aca="false">IF(AND(H16&lt;&gt;"",I16&lt;&gt;""),H16-I16,"")</f>
        <v/>
      </c>
      <c r="K16" s="17"/>
      <c r="L16" s="17"/>
      <c r="M16" s="17"/>
      <c r="N16" s="17"/>
      <c r="O16" s="17"/>
      <c r="P16" s="17"/>
      <c r="Q16" s="17"/>
      <c r="R16" s="17"/>
    </row>
    <row r="17" customFormat="false" ht="15" hidden="false" customHeight="false" outlineLevel="0" collapsed="false">
      <c r="A17" s="39" t="s">
        <v>595</v>
      </c>
      <c r="B17" s="42"/>
      <c r="C17" s="18"/>
      <c r="D17" s="18"/>
      <c r="E17" s="18"/>
      <c r="F17" s="18"/>
      <c r="G17" s="18"/>
      <c r="H17" s="18"/>
      <c r="I17" s="18"/>
      <c r="J17" s="34" t="str">
        <f aca="false">IF(AND(H17&lt;&gt;"",I17&lt;&gt;""),H17-I17,"")</f>
        <v/>
      </c>
      <c r="K17" s="18"/>
      <c r="L17" s="18"/>
      <c r="M17" s="18"/>
      <c r="N17" s="18"/>
      <c r="O17" s="18"/>
      <c r="P17" s="18"/>
      <c r="Q17" s="18"/>
      <c r="R17" s="18"/>
    </row>
    <row r="18" customFormat="false" ht="15" hidden="false" customHeight="false" outlineLevel="0" collapsed="false">
      <c r="A18" s="39" t="s">
        <v>596</v>
      </c>
      <c r="B18" s="40"/>
      <c r="C18" s="17"/>
      <c r="D18" s="17"/>
      <c r="E18" s="17"/>
      <c r="F18" s="17"/>
      <c r="G18" s="17"/>
      <c r="H18" s="17"/>
      <c r="I18" s="17"/>
      <c r="J18" s="34" t="str">
        <f aca="false">IF(AND(H18&lt;&gt;"",I18&lt;&gt;""),H18-I18,"")</f>
        <v/>
      </c>
      <c r="K18" s="17"/>
      <c r="L18" s="17"/>
      <c r="M18" s="17"/>
      <c r="N18" s="17"/>
      <c r="O18" s="17"/>
      <c r="P18" s="17"/>
      <c r="Q18" s="17"/>
      <c r="R18" s="17"/>
    </row>
    <row r="19" customFormat="false" ht="15" hidden="false" customHeight="false" outlineLevel="0" collapsed="false">
      <c r="A19" s="39" t="s">
        <v>597</v>
      </c>
      <c r="B19" s="42"/>
      <c r="C19" s="18"/>
      <c r="D19" s="18"/>
      <c r="E19" s="18"/>
      <c r="F19" s="18"/>
      <c r="G19" s="18"/>
      <c r="H19" s="18"/>
      <c r="I19" s="18"/>
      <c r="J19" s="34" t="str">
        <f aca="false">IF(AND(H19&lt;&gt;"",I19&lt;&gt;""),H19-I19,"")</f>
        <v/>
      </c>
      <c r="K19" s="18"/>
      <c r="L19" s="18"/>
      <c r="M19" s="18"/>
      <c r="N19" s="18"/>
      <c r="O19" s="18"/>
      <c r="P19" s="18"/>
      <c r="Q19" s="18"/>
      <c r="R19" s="18"/>
    </row>
    <row r="20" customFormat="false" ht="15" hidden="false" customHeight="false" outlineLevel="0" collapsed="false">
      <c r="A20" s="39" t="s">
        <v>598</v>
      </c>
      <c r="B20" s="40"/>
      <c r="C20" s="17"/>
      <c r="D20" s="17"/>
      <c r="E20" s="17"/>
      <c r="F20" s="17"/>
      <c r="G20" s="17"/>
      <c r="H20" s="17"/>
      <c r="I20" s="17"/>
      <c r="J20" s="34" t="str">
        <f aca="false">IF(AND(H20&lt;&gt;"",I20&lt;&gt;""),H20-I20,"")</f>
        <v/>
      </c>
      <c r="K20" s="17"/>
      <c r="L20" s="17"/>
      <c r="M20" s="17"/>
      <c r="N20" s="17"/>
      <c r="O20" s="17"/>
      <c r="P20" s="17"/>
      <c r="Q20" s="17"/>
      <c r="R20" s="17"/>
    </row>
    <row r="21" customFormat="false" ht="15" hidden="false" customHeight="false" outlineLevel="0" collapsed="false">
      <c r="A21" s="39" t="s">
        <v>599</v>
      </c>
      <c r="B21" s="42"/>
      <c r="C21" s="18"/>
      <c r="D21" s="18"/>
      <c r="E21" s="18"/>
      <c r="F21" s="18"/>
      <c r="G21" s="18"/>
      <c r="H21" s="18"/>
      <c r="I21" s="18"/>
      <c r="J21" s="34" t="str">
        <f aca="false">IF(AND(H21&lt;&gt;"",I21&lt;&gt;""),H21-I21,"")</f>
        <v/>
      </c>
      <c r="K21" s="18"/>
      <c r="L21" s="18"/>
      <c r="M21" s="18"/>
      <c r="N21" s="18"/>
      <c r="O21" s="18"/>
      <c r="P21" s="18"/>
      <c r="Q21" s="18"/>
      <c r="R21" s="18"/>
    </row>
    <row r="22" customFormat="false" ht="15" hidden="false" customHeight="false" outlineLevel="0" collapsed="false">
      <c r="A22" s="39" t="s">
        <v>600</v>
      </c>
      <c r="B22" s="40"/>
      <c r="C22" s="17"/>
      <c r="D22" s="17"/>
      <c r="E22" s="17"/>
      <c r="F22" s="17"/>
      <c r="G22" s="17"/>
      <c r="H22" s="17"/>
      <c r="I22" s="17"/>
      <c r="J22" s="34" t="str">
        <f aca="false">IF(AND(H22&lt;&gt;"",I22&lt;&gt;""),H22-I22,"")</f>
        <v/>
      </c>
      <c r="K22" s="17"/>
      <c r="L22" s="17"/>
      <c r="M22" s="17"/>
      <c r="N22" s="17"/>
      <c r="O22" s="17"/>
      <c r="P22" s="17"/>
      <c r="Q22" s="17"/>
      <c r="R22" s="17"/>
    </row>
    <row r="23" customFormat="false" ht="15" hidden="false" customHeight="false" outlineLevel="0" collapsed="false">
      <c r="A23" s="39" t="s">
        <v>601</v>
      </c>
      <c r="B23" s="42"/>
      <c r="C23" s="18"/>
      <c r="D23" s="18"/>
      <c r="E23" s="18"/>
      <c r="F23" s="18"/>
      <c r="G23" s="18"/>
      <c r="H23" s="18"/>
      <c r="I23" s="18"/>
      <c r="J23" s="34" t="str">
        <f aca="false">IF(AND(H23&lt;&gt;"",I23&lt;&gt;""),H23-I23,"")</f>
        <v/>
      </c>
      <c r="K23" s="18"/>
      <c r="L23" s="18"/>
      <c r="M23" s="18"/>
      <c r="N23" s="18"/>
      <c r="O23" s="18"/>
      <c r="P23" s="18"/>
      <c r="Q23" s="18"/>
      <c r="R23" s="18"/>
    </row>
    <row r="24" customFormat="false" ht="15" hidden="false" customHeight="false" outlineLevel="0" collapsed="false">
      <c r="A24" s="39" t="s">
        <v>602</v>
      </c>
      <c r="B24" s="40"/>
      <c r="C24" s="17"/>
      <c r="D24" s="17"/>
      <c r="E24" s="17"/>
      <c r="F24" s="17"/>
      <c r="G24" s="17"/>
      <c r="H24" s="17"/>
      <c r="I24" s="17"/>
      <c r="J24" s="34" t="str">
        <f aca="false">IF(AND(H24&lt;&gt;"",I24&lt;&gt;""),H24-I24,"")</f>
        <v/>
      </c>
      <c r="K24" s="17"/>
      <c r="L24" s="17"/>
      <c r="M24" s="17"/>
      <c r="N24" s="17"/>
      <c r="O24" s="17"/>
      <c r="P24" s="17"/>
      <c r="Q24" s="17"/>
      <c r="R24" s="17"/>
    </row>
    <row r="25" customFormat="false" ht="15" hidden="false" customHeight="false" outlineLevel="0" collapsed="false">
      <c r="A25" s="39" t="s">
        <v>603</v>
      </c>
      <c r="B25" s="42"/>
      <c r="C25" s="18"/>
      <c r="D25" s="18"/>
      <c r="E25" s="18"/>
      <c r="F25" s="18"/>
      <c r="G25" s="18"/>
      <c r="H25" s="18"/>
      <c r="I25" s="18"/>
      <c r="J25" s="34" t="str">
        <f aca="false">IF(AND(H25&lt;&gt;"",I25&lt;&gt;""),H25-I25,"")</f>
        <v/>
      </c>
      <c r="K25" s="18"/>
      <c r="L25" s="18"/>
      <c r="M25" s="18"/>
      <c r="N25" s="18"/>
      <c r="O25" s="18"/>
      <c r="P25" s="18"/>
      <c r="Q25" s="18"/>
      <c r="R25" s="18"/>
    </row>
    <row r="26" customFormat="false" ht="15" hidden="false" customHeight="false" outlineLevel="0" collapsed="false">
      <c r="A26" s="39" t="s">
        <v>604</v>
      </c>
      <c r="B26" s="40"/>
      <c r="C26" s="17"/>
      <c r="D26" s="17"/>
      <c r="E26" s="17"/>
      <c r="F26" s="17"/>
      <c r="G26" s="17"/>
      <c r="H26" s="17"/>
      <c r="I26" s="17"/>
      <c r="J26" s="34" t="str">
        <f aca="false">IF(AND(H26&lt;&gt;"",I26&lt;&gt;""),H26-I26,"")</f>
        <v/>
      </c>
      <c r="K26" s="17"/>
      <c r="L26" s="17"/>
      <c r="M26" s="17"/>
      <c r="N26" s="17"/>
      <c r="O26" s="17"/>
      <c r="P26" s="17"/>
      <c r="Q26" s="17"/>
      <c r="R26" s="17"/>
    </row>
    <row r="27" customFormat="false" ht="15" hidden="false" customHeight="false" outlineLevel="0" collapsed="false">
      <c r="A27" s="39" t="s">
        <v>605</v>
      </c>
      <c r="B27" s="42"/>
      <c r="C27" s="18"/>
      <c r="D27" s="18"/>
      <c r="E27" s="18"/>
      <c r="F27" s="18"/>
      <c r="G27" s="18"/>
      <c r="H27" s="18"/>
      <c r="I27" s="18"/>
      <c r="J27" s="34" t="str">
        <f aca="false">IF(AND(H27&lt;&gt;"",I27&lt;&gt;""),H27-I27,"")</f>
        <v/>
      </c>
      <c r="K27" s="18"/>
      <c r="L27" s="18"/>
      <c r="M27" s="18"/>
      <c r="N27" s="18"/>
      <c r="O27" s="18"/>
      <c r="P27" s="18"/>
      <c r="Q27" s="18"/>
      <c r="R27" s="18"/>
    </row>
    <row r="28" customFormat="false" ht="15" hidden="false" customHeight="false" outlineLevel="0" collapsed="false">
      <c r="A28" s="39" t="s">
        <v>606</v>
      </c>
      <c r="B28" s="40"/>
      <c r="C28" s="17"/>
      <c r="D28" s="17"/>
      <c r="E28" s="17"/>
      <c r="F28" s="17"/>
      <c r="G28" s="17"/>
      <c r="H28" s="17"/>
      <c r="I28" s="17"/>
      <c r="J28" s="34" t="str">
        <f aca="false">IF(AND(H28&lt;&gt;"",I28&lt;&gt;""),H28-I28,"")</f>
        <v/>
      </c>
      <c r="K28" s="17"/>
      <c r="L28" s="17"/>
      <c r="M28" s="17"/>
      <c r="N28" s="17"/>
      <c r="O28" s="17"/>
      <c r="P28" s="17"/>
      <c r="Q28" s="17"/>
      <c r="R28" s="17"/>
    </row>
    <row r="29" customFormat="false" ht="15" hidden="false" customHeight="false" outlineLevel="0" collapsed="false">
      <c r="A29" s="39" t="s">
        <v>607</v>
      </c>
      <c r="B29" s="42"/>
      <c r="C29" s="18"/>
      <c r="D29" s="18"/>
      <c r="E29" s="18"/>
      <c r="F29" s="18"/>
      <c r="G29" s="18"/>
      <c r="H29" s="18"/>
      <c r="I29" s="18"/>
      <c r="J29" s="34" t="str">
        <f aca="false">IF(AND(H29&lt;&gt;"",I29&lt;&gt;""),H29-I29,"")</f>
        <v/>
      </c>
      <c r="K29" s="18"/>
      <c r="L29" s="18"/>
      <c r="M29" s="18"/>
      <c r="N29" s="18"/>
      <c r="O29" s="18"/>
      <c r="P29" s="18"/>
      <c r="Q29" s="18"/>
      <c r="R29" s="18"/>
    </row>
    <row r="30" customFormat="false" ht="15" hidden="false" customHeight="false" outlineLevel="0" collapsed="false">
      <c r="A30" s="39" t="s">
        <v>608</v>
      </c>
      <c r="B30" s="40"/>
      <c r="C30" s="17"/>
      <c r="D30" s="17"/>
      <c r="E30" s="17"/>
      <c r="F30" s="17"/>
      <c r="G30" s="17"/>
      <c r="H30" s="17"/>
      <c r="I30" s="17"/>
      <c r="J30" s="34" t="str">
        <f aca="false">IF(AND(H30&lt;&gt;"",I30&lt;&gt;""),H30-I30,"")</f>
        <v/>
      </c>
      <c r="K30" s="17"/>
      <c r="L30" s="17"/>
      <c r="M30" s="17"/>
      <c r="N30" s="17"/>
      <c r="O30" s="17"/>
      <c r="P30" s="17"/>
      <c r="Q30" s="17"/>
      <c r="R30" s="17"/>
    </row>
    <row r="31" customFormat="false" ht="15" hidden="false" customHeight="false" outlineLevel="0" collapsed="false">
      <c r="A31" s="39" t="s">
        <v>609</v>
      </c>
      <c r="B31" s="42"/>
      <c r="C31" s="18"/>
      <c r="D31" s="18"/>
      <c r="E31" s="18"/>
      <c r="F31" s="18"/>
      <c r="G31" s="18"/>
      <c r="H31" s="18"/>
      <c r="I31" s="18"/>
      <c r="J31" s="34" t="str">
        <f aca="false">IF(AND(H31&lt;&gt;"",I31&lt;&gt;""),H31-I31,"")</f>
        <v/>
      </c>
      <c r="K31" s="18"/>
      <c r="L31" s="18"/>
      <c r="M31" s="18"/>
      <c r="N31" s="18"/>
      <c r="O31" s="18"/>
      <c r="P31" s="18"/>
      <c r="Q31" s="18"/>
      <c r="R31" s="18"/>
    </row>
    <row r="32" customFormat="false" ht="15" hidden="false" customHeight="false" outlineLevel="0" collapsed="false">
      <c r="A32" s="39" t="s">
        <v>610</v>
      </c>
      <c r="B32" s="40"/>
      <c r="C32" s="17"/>
      <c r="D32" s="17"/>
      <c r="E32" s="17"/>
      <c r="F32" s="17"/>
      <c r="G32" s="17"/>
      <c r="H32" s="17"/>
      <c r="I32" s="17"/>
      <c r="J32" s="34" t="str">
        <f aca="false">IF(AND(H32&lt;&gt;"",I32&lt;&gt;""),H32-I32,"")</f>
        <v/>
      </c>
      <c r="K32" s="17"/>
      <c r="L32" s="17"/>
      <c r="M32" s="17"/>
      <c r="N32" s="17"/>
      <c r="O32" s="17"/>
      <c r="P32" s="17"/>
      <c r="Q32" s="17"/>
      <c r="R32" s="17"/>
    </row>
    <row r="33" customFormat="false" ht="15" hidden="false" customHeight="false" outlineLevel="0" collapsed="false">
      <c r="A33" s="39" t="s">
        <v>611</v>
      </c>
      <c r="B33" s="42"/>
      <c r="C33" s="18"/>
      <c r="D33" s="18"/>
      <c r="E33" s="18"/>
      <c r="F33" s="18"/>
      <c r="G33" s="18"/>
      <c r="H33" s="18"/>
      <c r="I33" s="18"/>
      <c r="J33" s="34" t="str">
        <f aca="false">IF(AND(H33&lt;&gt;"",I33&lt;&gt;""),H33-I33,"")</f>
        <v/>
      </c>
      <c r="K33" s="18"/>
      <c r="L33" s="18"/>
      <c r="M33" s="18"/>
      <c r="N33" s="18"/>
      <c r="O33" s="18"/>
      <c r="P33" s="18"/>
      <c r="Q33" s="18"/>
      <c r="R33" s="18"/>
    </row>
    <row r="34" customFormat="false" ht="15" hidden="false" customHeight="false" outlineLevel="0" collapsed="false">
      <c r="A34" s="39" t="s">
        <v>612</v>
      </c>
      <c r="B34" s="40"/>
      <c r="C34" s="17"/>
      <c r="D34" s="17"/>
      <c r="E34" s="17"/>
      <c r="F34" s="17"/>
      <c r="G34" s="17"/>
      <c r="H34" s="17"/>
      <c r="I34" s="17"/>
      <c r="J34" s="34" t="str">
        <f aca="false">IF(AND(H34&lt;&gt;"",I34&lt;&gt;""),H34-I34,"")</f>
        <v/>
      </c>
      <c r="K34" s="17"/>
      <c r="L34" s="17"/>
      <c r="M34" s="17"/>
      <c r="N34" s="17"/>
      <c r="O34" s="17"/>
      <c r="P34" s="17"/>
      <c r="Q34" s="17"/>
      <c r="R34" s="17"/>
    </row>
    <row r="35" customFormat="false" ht="15" hidden="false" customHeight="false" outlineLevel="0" collapsed="false">
      <c r="A35" s="39" t="s">
        <v>613</v>
      </c>
      <c r="B35" s="42"/>
      <c r="C35" s="18"/>
      <c r="D35" s="18"/>
      <c r="E35" s="18"/>
      <c r="F35" s="18"/>
      <c r="G35" s="18"/>
      <c r="H35" s="18"/>
      <c r="I35" s="18"/>
      <c r="J35" s="34" t="str">
        <f aca="false">IF(AND(H35&lt;&gt;"",I35&lt;&gt;""),H35-I35,"")</f>
        <v/>
      </c>
      <c r="K35" s="18"/>
      <c r="L35" s="18"/>
      <c r="M35" s="18"/>
      <c r="N35" s="18"/>
      <c r="O35" s="18"/>
      <c r="P35" s="18"/>
      <c r="Q35" s="18"/>
      <c r="R35" s="18"/>
    </row>
    <row r="36" customFormat="false" ht="15" hidden="false" customHeight="false" outlineLevel="0" collapsed="false">
      <c r="A36" s="39" t="s">
        <v>614</v>
      </c>
      <c r="B36" s="40"/>
      <c r="C36" s="17"/>
      <c r="D36" s="17"/>
      <c r="E36" s="17"/>
      <c r="F36" s="17"/>
      <c r="G36" s="17"/>
      <c r="H36" s="17"/>
      <c r="I36" s="17"/>
      <c r="J36" s="34" t="str">
        <f aca="false">IF(AND(H36&lt;&gt;"",I36&lt;&gt;""),H36-I36,"")</f>
        <v/>
      </c>
      <c r="K36" s="17"/>
      <c r="L36" s="17"/>
      <c r="M36" s="17"/>
      <c r="N36" s="17"/>
      <c r="O36" s="17"/>
      <c r="P36" s="17"/>
      <c r="Q36" s="17"/>
      <c r="R36" s="17"/>
    </row>
    <row r="37" customFormat="false" ht="15" hidden="false" customHeight="false" outlineLevel="0" collapsed="false">
      <c r="A37" s="39" t="s">
        <v>615</v>
      </c>
      <c r="B37" s="42"/>
      <c r="C37" s="18"/>
      <c r="D37" s="18"/>
      <c r="E37" s="18"/>
      <c r="F37" s="18"/>
      <c r="G37" s="18"/>
      <c r="H37" s="18"/>
      <c r="I37" s="18"/>
      <c r="J37" s="34" t="str">
        <f aca="false">IF(AND(H37&lt;&gt;"",I37&lt;&gt;""),H37-I37,"")</f>
        <v/>
      </c>
      <c r="K37" s="18"/>
      <c r="L37" s="18"/>
      <c r="M37" s="18"/>
      <c r="N37" s="18"/>
      <c r="O37" s="18"/>
      <c r="P37" s="18"/>
      <c r="Q37" s="18"/>
      <c r="R37" s="18"/>
    </row>
    <row r="38" customFormat="false" ht="15" hidden="false" customHeight="false" outlineLevel="0" collapsed="false">
      <c r="A38" s="39" t="s">
        <v>616</v>
      </c>
      <c r="B38" s="40"/>
      <c r="C38" s="17"/>
      <c r="D38" s="17"/>
      <c r="E38" s="17"/>
      <c r="F38" s="17"/>
      <c r="G38" s="17"/>
      <c r="H38" s="17"/>
      <c r="I38" s="17"/>
      <c r="J38" s="34" t="str">
        <f aca="false">IF(AND(H38&lt;&gt;"",I38&lt;&gt;""),H38-I38,"")</f>
        <v/>
      </c>
      <c r="K38" s="17"/>
      <c r="L38" s="17"/>
      <c r="M38" s="17"/>
      <c r="N38" s="17"/>
      <c r="O38" s="17"/>
      <c r="P38" s="17"/>
      <c r="Q38" s="17"/>
      <c r="R38" s="17"/>
    </row>
    <row r="39" customFormat="false" ht="15" hidden="false" customHeight="false" outlineLevel="0" collapsed="false">
      <c r="A39" s="39" t="s">
        <v>617</v>
      </c>
      <c r="B39" s="42"/>
      <c r="C39" s="18"/>
      <c r="D39" s="18"/>
      <c r="E39" s="18"/>
      <c r="F39" s="18"/>
      <c r="G39" s="18"/>
      <c r="H39" s="18"/>
      <c r="I39" s="18"/>
      <c r="J39" s="34" t="str">
        <f aca="false">IF(AND(H39&lt;&gt;"",I39&lt;&gt;""),H39-I39,"")</f>
        <v/>
      </c>
      <c r="K39" s="18"/>
      <c r="L39" s="18"/>
      <c r="M39" s="18"/>
      <c r="N39" s="18"/>
      <c r="O39" s="18"/>
      <c r="P39" s="18"/>
      <c r="Q39" s="18"/>
      <c r="R39" s="18"/>
    </row>
    <row r="40" customFormat="false" ht="15" hidden="false" customHeight="false" outlineLevel="0" collapsed="false">
      <c r="A40" s="39" t="s">
        <v>618</v>
      </c>
      <c r="B40" s="40"/>
      <c r="C40" s="17"/>
      <c r="D40" s="17"/>
      <c r="E40" s="17"/>
      <c r="F40" s="17"/>
      <c r="G40" s="17"/>
      <c r="H40" s="17"/>
      <c r="I40" s="17"/>
      <c r="J40" s="34" t="str">
        <f aca="false">IF(AND(H40&lt;&gt;"",I40&lt;&gt;""),H40-I40,"")</f>
        <v/>
      </c>
      <c r="K40" s="17"/>
      <c r="L40" s="17"/>
      <c r="M40" s="17"/>
      <c r="N40" s="17"/>
      <c r="O40" s="17"/>
      <c r="P40" s="17"/>
      <c r="Q40" s="17"/>
      <c r="R40" s="17"/>
    </row>
    <row r="41" customFormat="false" ht="15" hidden="false" customHeight="false" outlineLevel="0" collapsed="false">
      <c r="A41" s="39" t="s">
        <v>619</v>
      </c>
      <c r="B41" s="42"/>
      <c r="C41" s="18"/>
      <c r="D41" s="18"/>
      <c r="E41" s="18"/>
      <c r="F41" s="18"/>
      <c r="G41" s="18"/>
      <c r="H41" s="18"/>
      <c r="I41" s="18"/>
      <c r="J41" s="34" t="str">
        <f aca="false">IF(AND(H41&lt;&gt;"",I41&lt;&gt;""),H41-I41,"")</f>
        <v/>
      </c>
      <c r="K41" s="18"/>
      <c r="L41" s="18"/>
      <c r="M41" s="18"/>
      <c r="N41" s="18"/>
      <c r="O41" s="18"/>
      <c r="P41" s="18"/>
      <c r="Q41" s="18"/>
      <c r="R41" s="18"/>
    </row>
    <row r="42" customFormat="false" ht="15" hidden="false" customHeight="false" outlineLevel="0" collapsed="false">
      <c r="A42" s="39" t="s">
        <v>620</v>
      </c>
      <c r="B42" s="40"/>
      <c r="C42" s="17"/>
      <c r="D42" s="17"/>
      <c r="E42" s="17"/>
      <c r="F42" s="17"/>
      <c r="G42" s="17"/>
      <c r="H42" s="17"/>
      <c r="I42" s="17"/>
      <c r="J42" s="34" t="str">
        <f aca="false">IF(AND(H42&lt;&gt;"",I42&lt;&gt;""),H42-I42,"")</f>
        <v/>
      </c>
      <c r="K42" s="17"/>
      <c r="L42" s="17"/>
      <c r="M42" s="17"/>
      <c r="N42" s="17"/>
      <c r="O42" s="17"/>
      <c r="P42" s="17"/>
      <c r="Q42" s="17"/>
      <c r="R42" s="17"/>
    </row>
    <row r="43" customFormat="false" ht="15" hidden="false" customHeight="false" outlineLevel="0" collapsed="false">
      <c r="A43" s="39" t="s">
        <v>621</v>
      </c>
      <c r="B43" s="42"/>
      <c r="C43" s="18"/>
      <c r="D43" s="18"/>
      <c r="E43" s="18"/>
      <c r="F43" s="18"/>
      <c r="G43" s="18"/>
      <c r="H43" s="18"/>
      <c r="I43" s="18"/>
      <c r="J43" s="34" t="str">
        <f aca="false">IF(AND(H43&lt;&gt;"",I43&lt;&gt;""),H43-I43,"")</f>
        <v/>
      </c>
      <c r="K43" s="18"/>
      <c r="L43" s="18"/>
      <c r="M43" s="18"/>
      <c r="N43" s="18"/>
      <c r="O43" s="18"/>
      <c r="P43" s="18"/>
      <c r="Q43" s="18"/>
      <c r="R43" s="18"/>
    </row>
    <row r="44" customFormat="false" ht="15" hidden="false" customHeight="false" outlineLevel="0" collapsed="false">
      <c r="A44" s="39" t="s">
        <v>622</v>
      </c>
      <c r="B44" s="40"/>
      <c r="C44" s="17"/>
      <c r="D44" s="17"/>
      <c r="E44" s="17"/>
      <c r="F44" s="17"/>
      <c r="G44" s="17"/>
      <c r="H44" s="17"/>
      <c r="I44" s="17"/>
      <c r="J44" s="34" t="str">
        <f aca="false">IF(AND(H44&lt;&gt;"",I44&lt;&gt;""),H44-I44,"")</f>
        <v/>
      </c>
      <c r="K44" s="17"/>
      <c r="L44" s="17"/>
      <c r="M44" s="17"/>
      <c r="N44" s="17"/>
      <c r="O44" s="17"/>
      <c r="P44" s="17"/>
      <c r="Q44" s="17"/>
      <c r="R44" s="17"/>
    </row>
    <row r="45" customFormat="false" ht="15" hidden="false" customHeight="false" outlineLevel="0" collapsed="false">
      <c r="A45" s="39" t="s">
        <v>623</v>
      </c>
      <c r="B45" s="42"/>
      <c r="C45" s="18"/>
      <c r="D45" s="18"/>
      <c r="E45" s="18"/>
      <c r="F45" s="18"/>
      <c r="G45" s="18"/>
      <c r="H45" s="18"/>
      <c r="I45" s="18"/>
      <c r="J45" s="34" t="str">
        <f aca="false">IF(AND(H45&lt;&gt;"",I45&lt;&gt;""),H45-I45,"")</f>
        <v/>
      </c>
      <c r="K45" s="18"/>
      <c r="L45" s="18"/>
      <c r="M45" s="18"/>
      <c r="N45" s="18"/>
      <c r="O45" s="18"/>
      <c r="P45" s="18"/>
      <c r="Q45" s="18"/>
      <c r="R45" s="18"/>
    </row>
    <row r="46" customFormat="false" ht="15" hidden="false" customHeight="false" outlineLevel="0" collapsed="false">
      <c r="A46" s="39" t="s">
        <v>624</v>
      </c>
      <c r="B46" s="40"/>
      <c r="C46" s="17"/>
      <c r="D46" s="17"/>
      <c r="E46" s="17"/>
      <c r="F46" s="17"/>
      <c r="G46" s="17"/>
      <c r="H46" s="17"/>
      <c r="I46" s="17"/>
      <c r="J46" s="34" t="str">
        <f aca="false">IF(AND(H46&lt;&gt;"",I46&lt;&gt;""),H46-I46,"")</f>
        <v/>
      </c>
      <c r="K46" s="17"/>
      <c r="L46" s="17"/>
      <c r="M46" s="17"/>
      <c r="N46" s="17"/>
      <c r="O46" s="17"/>
      <c r="P46" s="17"/>
      <c r="Q46" s="17"/>
      <c r="R46" s="17"/>
    </row>
    <row r="47" customFormat="false" ht="15" hidden="false" customHeight="false" outlineLevel="0" collapsed="false">
      <c r="A47" s="39" t="s">
        <v>625</v>
      </c>
      <c r="B47" s="42"/>
      <c r="C47" s="18"/>
      <c r="D47" s="18"/>
      <c r="E47" s="18"/>
      <c r="F47" s="18"/>
      <c r="G47" s="18"/>
      <c r="H47" s="18"/>
      <c r="I47" s="18"/>
      <c r="J47" s="34" t="str">
        <f aca="false">IF(AND(H47&lt;&gt;"",I47&lt;&gt;""),H47-I47,"")</f>
        <v/>
      </c>
      <c r="K47" s="18"/>
      <c r="L47" s="18"/>
      <c r="M47" s="18"/>
      <c r="N47" s="18"/>
      <c r="O47" s="18"/>
      <c r="P47" s="18"/>
      <c r="Q47" s="18"/>
      <c r="R47" s="18"/>
    </row>
    <row r="48" customFormat="false" ht="15" hidden="false" customHeight="false" outlineLevel="0" collapsed="false">
      <c r="A48" s="39" t="s">
        <v>626</v>
      </c>
      <c r="B48" s="40"/>
      <c r="C48" s="17"/>
      <c r="D48" s="17"/>
      <c r="E48" s="17"/>
      <c r="F48" s="17"/>
      <c r="G48" s="17"/>
      <c r="H48" s="17"/>
      <c r="I48" s="17"/>
      <c r="J48" s="34" t="str">
        <f aca="false">IF(AND(H48&lt;&gt;"",I48&lt;&gt;""),H48-I48,"")</f>
        <v/>
      </c>
      <c r="K48" s="17"/>
      <c r="L48" s="17"/>
      <c r="M48" s="17"/>
      <c r="N48" s="17"/>
      <c r="O48" s="17"/>
      <c r="P48" s="17"/>
      <c r="Q48" s="17"/>
      <c r="R48" s="17"/>
    </row>
    <row r="49" customFormat="false" ht="15" hidden="false" customHeight="false" outlineLevel="0" collapsed="false">
      <c r="A49" s="39" t="s">
        <v>627</v>
      </c>
      <c r="B49" s="42"/>
      <c r="C49" s="18"/>
      <c r="D49" s="18"/>
      <c r="E49" s="18"/>
      <c r="F49" s="18"/>
      <c r="G49" s="18"/>
      <c r="H49" s="18"/>
      <c r="I49" s="18"/>
      <c r="J49" s="34" t="str">
        <f aca="false">IF(AND(H49&lt;&gt;"",I49&lt;&gt;""),H49-I49,"")</f>
        <v/>
      </c>
      <c r="K49" s="18"/>
      <c r="L49" s="18"/>
      <c r="M49" s="18"/>
      <c r="N49" s="18"/>
      <c r="O49" s="18"/>
      <c r="P49" s="18"/>
      <c r="Q49" s="18"/>
      <c r="R49" s="18"/>
    </row>
    <row r="50" customFormat="false" ht="15" hidden="false" customHeight="false" outlineLevel="0" collapsed="false">
      <c r="A50" s="39" t="s">
        <v>628</v>
      </c>
      <c r="B50" s="40"/>
      <c r="C50" s="17"/>
      <c r="D50" s="17"/>
      <c r="E50" s="17"/>
      <c r="F50" s="17"/>
      <c r="G50" s="17"/>
      <c r="H50" s="17"/>
      <c r="I50" s="17"/>
      <c r="J50" s="34" t="str">
        <f aca="false">IF(AND(H50&lt;&gt;"",I50&lt;&gt;""),H50-I50,"")</f>
        <v/>
      </c>
      <c r="K50" s="17"/>
      <c r="L50" s="17"/>
      <c r="M50" s="17"/>
      <c r="N50" s="17"/>
      <c r="O50" s="17"/>
      <c r="P50" s="17"/>
      <c r="Q50" s="17"/>
      <c r="R50" s="17"/>
    </row>
    <row r="51" customFormat="false" ht="15" hidden="false" customHeight="false" outlineLevel="0" collapsed="false">
      <c r="A51" s="39" t="s">
        <v>629</v>
      </c>
      <c r="B51" s="42"/>
      <c r="C51" s="18"/>
      <c r="D51" s="18"/>
      <c r="E51" s="18"/>
      <c r="F51" s="18"/>
      <c r="G51" s="18"/>
      <c r="H51" s="18"/>
      <c r="I51" s="18"/>
      <c r="J51" s="34" t="str">
        <f aca="false">IF(AND(H51&lt;&gt;"",I51&lt;&gt;""),H51-I51,"")</f>
        <v/>
      </c>
      <c r="K51" s="18"/>
      <c r="L51" s="18"/>
      <c r="M51" s="18"/>
      <c r="N51" s="18"/>
      <c r="O51" s="18"/>
      <c r="P51" s="18"/>
      <c r="Q51" s="18"/>
      <c r="R51" s="18"/>
    </row>
    <row r="52" customFormat="false" ht="15" hidden="false" customHeight="false" outlineLevel="0" collapsed="false">
      <c r="A52" s="39" t="s">
        <v>630</v>
      </c>
      <c r="B52" s="40"/>
      <c r="C52" s="17"/>
      <c r="D52" s="17"/>
      <c r="E52" s="17"/>
      <c r="F52" s="17"/>
      <c r="G52" s="17"/>
      <c r="H52" s="17"/>
      <c r="I52" s="17"/>
      <c r="J52" s="34" t="str">
        <f aca="false">IF(AND(H52&lt;&gt;"",I52&lt;&gt;""),H52-I52,"")</f>
        <v/>
      </c>
      <c r="K52" s="17"/>
      <c r="L52" s="17"/>
      <c r="M52" s="17"/>
      <c r="N52" s="17"/>
      <c r="O52" s="17"/>
      <c r="P52" s="17"/>
      <c r="Q52" s="17"/>
      <c r="R52" s="17"/>
    </row>
    <row r="53" customFormat="false" ht="15" hidden="false" customHeight="false" outlineLevel="0" collapsed="false">
      <c r="A53" s="39" t="s">
        <v>631</v>
      </c>
      <c r="B53" s="42"/>
      <c r="C53" s="18"/>
      <c r="D53" s="18"/>
      <c r="E53" s="18"/>
      <c r="F53" s="18"/>
      <c r="G53" s="18"/>
      <c r="H53" s="18"/>
      <c r="I53" s="18"/>
      <c r="J53" s="34" t="str">
        <f aca="false">IF(AND(H53&lt;&gt;"",I53&lt;&gt;""),H53-I53,"")</f>
        <v/>
      </c>
      <c r="K53" s="18"/>
      <c r="L53" s="18"/>
      <c r="M53" s="18"/>
      <c r="N53" s="18"/>
      <c r="O53" s="18"/>
      <c r="P53" s="18"/>
      <c r="Q53" s="18"/>
      <c r="R53" s="18"/>
    </row>
    <row r="54" customFormat="false" ht="15" hidden="false" customHeight="false" outlineLevel="0" collapsed="false">
      <c r="A54" s="39" t="s">
        <v>632</v>
      </c>
      <c r="B54" s="40"/>
      <c r="C54" s="17"/>
      <c r="D54" s="17"/>
      <c r="E54" s="17"/>
      <c r="F54" s="17"/>
      <c r="G54" s="17"/>
      <c r="H54" s="17"/>
      <c r="I54" s="17"/>
      <c r="J54" s="34" t="str">
        <f aca="false">IF(AND(H54&lt;&gt;"",I54&lt;&gt;""),H54-I54,"")</f>
        <v/>
      </c>
      <c r="K54" s="17"/>
      <c r="L54" s="17"/>
      <c r="M54" s="17"/>
      <c r="N54" s="17"/>
      <c r="O54" s="17"/>
      <c r="P54" s="17"/>
      <c r="Q54" s="17"/>
      <c r="R54" s="17"/>
    </row>
    <row r="55" customFormat="false" ht="15" hidden="false" customHeight="false" outlineLevel="0" collapsed="false">
      <c r="A55" s="39" t="s">
        <v>633</v>
      </c>
      <c r="B55" s="42"/>
      <c r="C55" s="18"/>
      <c r="D55" s="18"/>
      <c r="E55" s="18"/>
      <c r="F55" s="18"/>
      <c r="G55" s="18"/>
      <c r="H55" s="18"/>
      <c r="I55" s="18"/>
      <c r="J55" s="34" t="str">
        <f aca="false">IF(AND(H55&lt;&gt;"",I55&lt;&gt;""),H55-I55,"")</f>
        <v/>
      </c>
      <c r="K55" s="18"/>
      <c r="L55" s="18"/>
      <c r="M55" s="18"/>
      <c r="N55" s="18"/>
      <c r="O55" s="18"/>
      <c r="P55" s="18"/>
      <c r="Q55" s="18"/>
      <c r="R55" s="18"/>
    </row>
    <row r="56" customFormat="false" ht="15" hidden="false" customHeight="false" outlineLevel="0" collapsed="false">
      <c r="A56" s="39" t="s">
        <v>634</v>
      </c>
      <c r="B56" s="40"/>
      <c r="C56" s="17"/>
      <c r="D56" s="17"/>
      <c r="E56" s="17"/>
      <c r="F56" s="17"/>
      <c r="G56" s="17"/>
      <c r="H56" s="17"/>
      <c r="I56" s="17"/>
      <c r="J56" s="34" t="str">
        <f aca="false">IF(AND(H56&lt;&gt;"",I56&lt;&gt;""),H56-I56,"")</f>
        <v/>
      </c>
      <c r="K56" s="17"/>
      <c r="L56" s="17"/>
      <c r="M56" s="17"/>
      <c r="N56" s="17"/>
      <c r="O56" s="17"/>
      <c r="P56" s="17"/>
      <c r="Q56" s="17"/>
      <c r="R56" s="17"/>
    </row>
    <row r="57" customFormat="false" ht="15" hidden="false" customHeight="false" outlineLevel="0" collapsed="false">
      <c r="A57" s="39" t="s">
        <v>635</v>
      </c>
      <c r="B57" s="42"/>
      <c r="C57" s="18"/>
      <c r="D57" s="18"/>
      <c r="E57" s="18"/>
      <c r="F57" s="18"/>
      <c r="G57" s="18"/>
      <c r="H57" s="18"/>
      <c r="I57" s="18"/>
      <c r="J57" s="34" t="str">
        <f aca="false">IF(AND(H57&lt;&gt;"",I57&lt;&gt;""),H57-I57,"")</f>
        <v/>
      </c>
      <c r="K57" s="18"/>
      <c r="L57" s="18"/>
      <c r="M57" s="18"/>
      <c r="N57" s="18"/>
      <c r="O57" s="18"/>
      <c r="P57" s="18"/>
      <c r="Q57" s="18"/>
      <c r="R57" s="18"/>
    </row>
    <row r="58" customFormat="false" ht="15" hidden="false" customHeight="false" outlineLevel="0" collapsed="false">
      <c r="A58" s="39" t="s">
        <v>636</v>
      </c>
      <c r="B58" s="40"/>
      <c r="C58" s="17"/>
      <c r="D58" s="17"/>
      <c r="E58" s="17"/>
      <c r="F58" s="17"/>
      <c r="G58" s="17"/>
      <c r="H58" s="17"/>
      <c r="I58" s="17"/>
      <c r="J58" s="34" t="str">
        <f aca="false">IF(AND(H58&lt;&gt;"",I58&lt;&gt;""),H58-I58,"")</f>
        <v/>
      </c>
      <c r="K58" s="17"/>
      <c r="L58" s="17"/>
      <c r="M58" s="17"/>
      <c r="N58" s="17"/>
      <c r="O58" s="17"/>
      <c r="P58" s="17"/>
      <c r="Q58" s="17"/>
      <c r="R58" s="17"/>
    </row>
    <row r="59" customFormat="false" ht="15" hidden="false" customHeight="false" outlineLevel="0" collapsed="false">
      <c r="A59" s="39" t="s">
        <v>637</v>
      </c>
      <c r="B59" s="42"/>
      <c r="C59" s="18"/>
      <c r="D59" s="18"/>
      <c r="E59" s="18"/>
      <c r="F59" s="18"/>
      <c r="G59" s="18"/>
      <c r="H59" s="18"/>
      <c r="I59" s="18"/>
      <c r="J59" s="34" t="str">
        <f aca="false">IF(AND(H59&lt;&gt;"",I59&lt;&gt;""),H59-I59,"")</f>
        <v/>
      </c>
      <c r="K59" s="18"/>
      <c r="L59" s="18"/>
      <c r="M59" s="18"/>
      <c r="N59" s="18"/>
      <c r="O59" s="18"/>
      <c r="P59" s="18"/>
      <c r="Q59" s="18"/>
      <c r="R59" s="18"/>
    </row>
  </sheetData>
  <mergeCells count="70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</mergeCells>
  <dataValidations count="1">
    <dataValidation allowBlank="true" errorStyle="stop" operator="between" showDropDown="false" showErrorMessage="false" showInputMessage="false" sqref="K10:K59" type="list">
      <formula1>"Approved for Installation,Rejected - Return to Supplier,Accepted Conditionally,Under Review"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6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8"/>
    <col collapsed="false" customWidth="true" hidden="false" outlineLevel="0" max="5" min="3" style="0" width="10"/>
    <col collapsed="false" customWidth="true" hidden="false" outlineLevel="0" max="6" min="6" style="0" width="11"/>
    <col collapsed="false" customWidth="true" hidden="false" outlineLevel="0" max="7" min="7" style="0" width="8"/>
    <col collapsed="false" customWidth="true" hidden="false" outlineLevel="0" max="8" min="8" style="0" width="9"/>
    <col collapsed="false" customWidth="true" hidden="false" outlineLevel="0" max="9" min="9" style="0" width="8"/>
    <col collapsed="false" customWidth="true" hidden="false" outlineLevel="0" max="10" min="10" style="0" width="9"/>
    <col collapsed="false" customWidth="true" hidden="false" outlineLevel="0" max="12" min="11" style="0" width="11"/>
    <col collapsed="false" customWidth="true" hidden="false" outlineLevel="0" max="13" min="13" style="0" width="8"/>
    <col collapsed="false" customWidth="true" hidden="false" outlineLevel="0" max="14" min="14" style="0" width="16"/>
    <col collapsed="false" customWidth="true" hidden="false" outlineLevel="0" max="15" min="15" style="0" width="10"/>
    <col collapsed="false" customWidth="true" hidden="false" outlineLevel="0" max="16" min="16" style="0" width="12"/>
    <col collapsed="false" customWidth="true" hidden="false" outlineLevel="0" max="17" min="17" style="0" width="10"/>
    <col collapsed="false" customWidth="true" hidden="false" outlineLevel="0" max="18" min="1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638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639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640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641</v>
      </c>
      <c r="B6" s="12"/>
      <c r="C6" s="13" t="s">
        <v>142</v>
      </c>
      <c r="D6" s="13"/>
      <c r="E6" s="13"/>
      <c r="G6" s="12" t="s">
        <v>642</v>
      </c>
      <c r="H6" s="12"/>
      <c r="I6" s="13" t="s">
        <v>643</v>
      </c>
      <c r="J6" s="13"/>
      <c r="K6" s="13"/>
      <c r="M6" s="12" t="s">
        <v>644</v>
      </c>
      <c r="N6" s="12"/>
      <c r="O6" s="13" t="s">
        <v>645</v>
      </c>
      <c r="P6" s="13"/>
      <c r="Q6" s="13"/>
    </row>
    <row r="8" customFormat="false" ht="21.75" hidden="false" customHeight="true" outlineLevel="0" collapsed="false">
      <c r="A8" s="43" t="s">
        <v>646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customFormat="false" ht="22.35" hidden="false" customHeight="true" outlineLevel="0" collapsed="false">
      <c r="A9" s="15" t="s">
        <v>647</v>
      </c>
      <c r="B9" s="15"/>
      <c r="C9" s="15" t="s">
        <v>648</v>
      </c>
      <c r="D9" s="15"/>
      <c r="E9" s="15"/>
      <c r="F9" s="15" t="s">
        <v>366</v>
      </c>
      <c r="G9" s="15" t="s">
        <v>649</v>
      </c>
      <c r="H9" s="15" t="s">
        <v>650</v>
      </c>
      <c r="I9" s="15" t="s">
        <v>651</v>
      </c>
      <c r="J9" s="15" t="s">
        <v>652</v>
      </c>
      <c r="K9" s="15" t="s">
        <v>653</v>
      </c>
      <c r="L9" s="15" t="s">
        <v>654</v>
      </c>
      <c r="M9" s="15" t="s">
        <v>655</v>
      </c>
      <c r="N9" s="15" t="s">
        <v>656</v>
      </c>
      <c r="O9" s="15" t="s">
        <v>657</v>
      </c>
      <c r="P9" s="15" t="s">
        <v>658</v>
      </c>
      <c r="Q9" s="15" t="s">
        <v>659</v>
      </c>
      <c r="R9" s="15" t="s">
        <v>188</v>
      </c>
    </row>
    <row r="10" customFormat="false" ht="15" hidden="false" customHeight="false" outlineLevel="0" collapsed="false">
      <c r="A10" s="17"/>
      <c r="B10" s="17"/>
      <c r="C10" s="17"/>
      <c r="D10" s="17"/>
      <c r="E10" s="17"/>
      <c r="F10" s="17"/>
      <c r="G10" s="17"/>
      <c r="H10" s="40"/>
      <c r="I10" s="17"/>
      <c r="J10" s="40"/>
      <c r="K10" s="17"/>
      <c r="L10" s="17"/>
      <c r="M10" s="17"/>
      <c r="N10" s="17"/>
      <c r="O10" s="17"/>
      <c r="P10" s="17"/>
      <c r="Q10" s="17"/>
      <c r="R10" s="17"/>
    </row>
    <row r="11" customFormat="false" ht="15" hidden="false" customHeight="false" outlineLevel="0" collapsed="false">
      <c r="A11" s="18"/>
      <c r="B11" s="18"/>
      <c r="C11" s="18"/>
      <c r="D11" s="18"/>
      <c r="E11" s="18"/>
      <c r="F11" s="18"/>
      <c r="G11" s="18"/>
      <c r="H11" s="42"/>
      <c r="I11" s="18"/>
      <c r="J11" s="42"/>
      <c r="K11" s="18"/>
      <c r="L11" s="18"/>
      <c r="M11" s="18"/>
      <c r="N11" s="18"/>
      <c r="O11" s="18"/>
      <c r="P11" s="18"/>
      <c r="Q11" s="18"/>
      <c r="R11" s="18"/>
    </row>
    <row r="12" customFormat="false" ht="15" hidden="false" customHeight="false" outlineLevel="0" collapsed="false">
      <c r="A12" s="17"/>
      <c r="B12" s="17"/>
      <c r="C12" s="17"/>
      <c r="D12" s="17"/>
      <c r="E12" s="17"/>
      <c r="F12" s="17"/>
      <c r="G12" s="17"/>
      <c r="H12" s="40"/>
      <c r="I12" s="17"/>
      <c r="J12" s="40"/>
      <c r="K12" s="17"/>
      <c r="L12" s="17"/>
      <c r="M12" s="17"/>
      <c r="N12" s="17"/>
      <c r="O12" s="17"/>
      <c r="P12" s="17"/>
      <c r="Q12" s="17"/>
      <c r="R12" s="17"/>
    </row>
    <row r="13" customFormat="false" ht="15" hidden="false" customHeight="false" outlineLevel="0" collapsed="false">
      <c r="A13" s="18"/>
      <c r="B13" s="18"/>
      <c r="C13" s="18"/>
      <c r="D13" s="18"/>
      <c r="E13" s="18"/>
      <c r="F13" s="18"/>
      <c r="G13" s="18"/>
      <c r="H13" s="42"/>
      <c r="I13" s="18"/>
      <c r="J13" s="42"/>
      <c r="K13" s="18"/>
      <c r="L13" s="18"/>
      <c r="M13" s="18"/>
      <c r="N13" s="18"/>
      <c r="O13" s="18"/>
      <c r="P13" s="18"/>
      <c r="Q13" s="18"/>
      <c r="R13" s="18"/>
    </row>
    <row r="14" customFormat="false" ht="15" hidden="false" customHeight="false" outlineLevel="0" collapsed="false">
      <c r="A14" s="17"/>
      <c r="B14" s="17"/>
      <c r="C14" s="17"/>
      <c r="D14" s="17"/>
      <c r="E14" s="17"/>
      <c r="F14" s="17"/>
      <c r="G14" s="17"/>
      <c r="H14" s="40"/>
      <c r="I14" s="17"/>
      <c r="J14" s="40"/>
      <c r="K14" s="17"/>
      <c r="L14" s="17"/>
      <c r="M14" s="17"/>
      <c r="N14" s="17"/>
      <c r="O14" s="17"/>
      <c r="P14" s="17"/>
      <c r="Q14" s="17"/>
      <c r="R14" s="17"/>
    </row>
    <row r="15" customFormat="false" ht="15" hidden="false" customHeight="false" outlineLevel="0" collapsed="false">
      <c r="A15" s="18"/>
      <c r="B15" s="18"/>
      <c r="C15" s="18"/>
      <c r="D15" s="18"/>
      <c r="E15" s="18"/>
      <c r="F15" s="18"/>
      <c r="G15" s="18"/>
      <c r="H15" s="42"/>
      <c r="I15" s="18"/>
      <c r="J15" s="42"/>
      <c r="K15" s="18"/>
      <c r="L15" s="18"/>
      <c r="M15" s="18"/>
      <c r="N15" s="18"/>
      <c r="O15" s="18"/>
      <c r="P15" s="18"/>
      <c r="Q15" s="18"/>
      <c r="R15" s="18"/>
    </row>
    <row r="16" customFormat="false" ht="15" hidden="false" customHeight="false" outlineLevel="0" collapsed="false">
      <c r="A16" s="17"/>
      <c r="B16" s="17"/>
      <c r="C16" s="17"/>
      <c r="D16" s="17"/>
      <c r="E16" s="17"/>
      <c r="F16" s="17"/>
      <c r="G16" s="17"/>
      <c r="H16" s="40"/>
      <c r="I16" s="17"/>
      <c r="J16" s="40"/>
      <c r="K16" s="17"/>
      <c r="L16" s="17"/>
      <c r="M16" s="17"/>
      <c r="N16" s="17"/>
      <c r="O16" s="17"/>
      <c r="P16" s="17"/>
      <c r="Q16" s="17"/>
      <c r="R16" s="17"/>
    </row>
    <row r="17" customFormat="false" ht="15" hidden="false" customHeight="false" outlineLevel="0" collapsed="false">
      <c r="A17" s="18"/>
      <c r="B17" s="18"/>
      <c r="C17" s="18"/>
      <c r="D17" s="18"/>
      <c r="E17" s="18"/>
      <c r="F17" s="18"/>
      <c r="G17" s="18"/>
      <c r="H17" s="42"/>
      <c r="I17" s="18"/>
      <c r="J17" s="42"/>
      <c r="K17" s="18"/>
      <c r="L17" s="18"/>
      <c r="M17" s="18"/>
      <c r="N17" s="18"/>
      <c r="O17" s="18"/>
      <c r="P17" s="18"/>
      <c r="Q17" s="18"/>
      <c r="R17" s="18"/>
    </row>
    <row r="18" customFormat="false" ht="15" hidden="false" customHeight="false" outlineLevel="0" collapsed="false">
      <c r="A18" s="17"/>
      <c r="B18" s="17"/>
      <c r="C18" s="17"/>
      <c r="D18" s="17"/>
      <c r="E18" s="17"/>
      <c r="F18" s="17"/>
      <c r="G18" s="17"/>
      <c r="H18" s="40"/>
      <c r="I18" s="17"/>
      <c r="J18" s="40"/>
      <c r="K18" s="17"/>
      <c r="L18" s="17"/>
      <c r="M18" s="17"/>
      <c r="N18" s="17"/>
      <c r="O18" s="17"/>
      <c r="P18" s="17"/>
      <c r="Q18" s="17"/>
      <c r="R18" s="17"/>
    </row>
    <row r="19" customFormat="false" ht="15" hidden="false" customHeight="false" outlineLevel="0" collapsed="false">
      <c r="A19" s="18"/>
      <c r="B19" s="18"/>
      <c r="C19" s="18"/>
      <c r="D19" s="18"/>
      <c r="E19" s="18"/>
      <c r="F19" s="18"/>
      <c r="G19" s="18"/>
      <c r="H19" s="42"/>
      <c r="I19" s="18"/>
      <c r="J19" s="42"/>
      <c r="K19" s="18"/>
      <c r="L19" s="18"/>
      <c r="M19" s="18"/>
      <c r="N19" s="18"/>
      <c r="O19" s="18"/>
      <c r="P19" s="18"/>
      <c r="Q19" s="18"/>
      <c r="R19" s="18"/>
    </row>
    <row r="20" customFormat="false" ht="15" hidden="false" customHeight="false" outlineLevel="0" collapsed="false">
      <c r="A20" s="17"/>
      <c r="B20" s="17"/>
      <c r="C20" s="17"/>
      <c r="D20" s="17"/>
      <c r="E20" s="17"/>
      <c r="F20" s="17"/>
      <c r="G20" s="17"/>
      <c r="H20" s="40"/>
      <c r="I20" s="17"/>
      <c r="J20" s="40"/>
      <c r="K20" s="17"/>
      <c r="L20" s="17"/>
      <c r="M20" s="17"/>
      <c r="N20" s="17"/>
      <c r="O20" s="17"/>
      <c r="P20" s="17"/>
      <c r="Q20" s="17"/>
      <c r="R20" s="17"/>
    </row>
    <row r="21" customFormat="false" ht="15" hidden="false" customHeight="false" outlineLevel="0" collapsed="false">
      <c r="A21" s="18"/>
      <c r="B21" s="18"/>
      <c r="C21" s="18"/>
      <c r="D21" s="18"/>
      <c r="E21" s="18"/>
      <c r="F21" s="18"/>
      <c r="G21" s="18"/>
      <c r="H21" s="42"/>
      <c r="I21" s="18"/>
      <c r="J21" s="42"/>
      <c r="K21" s="18"/>
      <c r="L21" s="18"/>
      <c r="M21" s="18"/>
      <c r="N21" s="18"/>
      <c r="O21" s="18"/>
      <c r="P21" s="18"/>
      <c r="Q21" s="18"/>
      <c r="R21" s="18"/>
    </row>
    <row r="22" customFormat="false" ht="15" hidden="false" customHeight="false" outlineLevel="0" collapsed="false">
      <c r="A22" s="17"/>
      <c r="B22" s="17"/>
      <c r="C22" s="17"/>
      <c r="D22" s="17"/>
      <c r="E22" s="17"/>
      <c r="F22" s="17"/>
      <c r="G22" s="17"/>
      <c r="H22" s="40"/>
      <c r="I22" s="17"/>
      <c r="J22" s="40"/>
      <c r="K22" s="17"/>
      <c r="L22" s="17"/>
      <c r="M22" s="17"/>
      <c r="N22" s="17"/>
      <c r="O22" s="17"/>
      <c r="P22" s="17"/>
      <c r="Q22" s="17"/>
      <c r="R22" s="17"/>
    </row>
    <row r="23" customFormat="false" ht="15" hidden="false" customHeight="false" outlineLevel="0" collapsed="false">
      <c r="A23" s="18"/>
      <c r="B23" s="18"/>
      <c r="C23" s="18"/>
      <c r="D23" s="18"/>
      <c r="E23" s="18"/>
      <c r="F23" s="18"/>
      <c r="G23" s="18"/>
      <c r="H23" s="42"/>
      <c r="I23" s="18"/>
      <c r="J23" s="42"/>
      <c r="K23" s="18"/>
      <c r="L23" s="18"/>
      <c r="M23" s="18"/>
      <c r="N23" s="18"/>
      <c r="O23" s="18"/>
      <c r="P23" s="18"/>
      <c r="Q23" s="18"/>
      <c r="R23" s="18"/>
    </row>
    <row r="24" customFormat="false" ht="15" hidden="false" customHeight="false" outlineLevel="0" collapsed="false">
      <c r="A24" s="17"/>
      <c r="B24" s="17"/>
      <c r="C24" s="17"/>
      <c r="D24" s="17"/>
      <c r="E24" s="17"/>
      <c r="F24" s="17"/>
      <c r="G24" s="17"/>
      <c r="H24" s="40"/>
      <c r="I24" s="17"/>
      <c r="J24" s="40"/>
      <c r="K24" s="17"/>
      <c r="L24" s="17"/>
      <c r="M24" s="17"/>
      <c r="N24" s="17"/>
      <c r="O24" s="17"/>
      <c r="P24" s="17"/>
      <c r="Q24" s="17"/>
      <c r="R24" s="17"/>
    </row>
    <row r="25" customFormat="false" ht="15" hidden="false" customHeight="false" outlineLevel="0" collapsed="false">
      <c r="A25" s="18"/>
      <c r="B25" s="18"/>
      <c r="C25" s="18"/>
      <c r="D25" s="18"/>
      <c r="E25" s="18"/>
      <c r="F25" s="18"/>
      <c r="G25" s="18"/>
      <c r="H25" s="42"/>
      <c r="I25" s="18"/>
      <c r="J25" s="42"/>
      <c r="K25" s="18"/>
      <c r="L25" s="18"/>
      <c r="M25" s="18"/>
      <c r="N25" s="18"/>
      <c r="O25" s="18"/>
      <c r="P25" s="18"/>
      <c r="Q25" s="18"/>
      <c r="R25" s="18"/>
    </row>
    <row r="26" customFormat="false" ht="15" hidden="false" customHeight="false" outlineLevel="0" collapsed="false">
      <c r="A26" s="17"/>
      <c r="B26" s="17"/>
      <c r="C26" s="17"/>
      <c r="D26" s="17"/>
      <c r="E26" s="17"/>
      <c r="F26" s="17"/>
      <c r="G26" s="17"/>
      <c r="H26" s="40"/>
      <c r="I26" s="17"/>
      <c r="J26" s="40"/>
      <c r="K26" s="17"/>
      <c r="L26" s="17"/>
      <c r="M26" s="17"/>
      <c r="N26" s="17"/>
      <c r="O26" s="17"/>
      <c r="P26" s="17"/>
      <c r="Q26" s="17"/>
      <c r="R26" s="17"/>
    </row>
    <row r="27" customFormat="false" ht="15" hidden="false" customHeight="false" outlineLevel="0" collapsed="false">
      <c r="A27" s="18"/>
      <c r="B27" s="18"/>
      <c r="C27" s="18"/>
      <c r="D27" s="18"/>
      <c r="E27" s="18"/>
      <c r="F27" s="18"/>
      <c r="G27" s="18"/>
      <c r="H27" s="42"/>
      <c r="I27" s="18"/>
      <c r="J27" s="42"/>
      <c r="K27" s="18"/>
      <c r="L27" s="18"/>
      <c r="M27" s="18"/>
      <c r="N27" s="18"/>
      <c r="O27" s="18"/>
      <c r="P27" s="18"/>
      <c r="Q27" s="18"/>
      <c r="R27" s="18"/>
    </row>
    <row r="28" customFormat="false" ht="15" hidden="false" customHeight="false" outlineLevel="0" collapsed="false">
      <c r="A28" s="17"/>
      <c r="B28" s="17"/>
      <c r="C28" s="17"/>
      <c r="D28" s="17"/>
      <c r="E28" s="17"/>
      <c r="F28" s="17"/>
      <c r="G28" s="17"/>
      <c r="H28" s="40"/>
      <c r="I28" s="17"/>
      <c r="J28" s="40"/>
      <c r="K28" s="17"/>
      <c r="L28" s="17"/>
      <c r="M28" s="17"/>
      <c r="N28" s="17"/>
      <c r="O28" s="17"/>
      <c r="P28" s="17"/>
      <c r="Q28" s="17"/>
      <c r="R28" s="17"/>
    </row>
    <row r="29" customFormat="false" ht="15" hidden="false" customHeight="false" outlineLevel="0" collapsed="false">
      <c r="A29" s="18"/>
      <c r="B29" s="18"/>
      <c r="C29" s="18"/>
      <c r="D29" s="18"/>
      <c r="E29" s="18"/>
      <c r="F29" s="18"/>
      <c r="G29" s="18"/>
      <c r="H29" s="42"/>
      <c r="I29" s="18"/>
      <c r="J29" s="42"/>
      <c r="K29" s="18"/>
      <c r="L29" s="18"/>
      <c r="M29" s="18"/>
      <c r="N29" s="18"/>
      <c r="O29" s="18"/>
      <c r="P29" s="18"/>
      <c r="Q29" s="18"/>
      <c r="R29" s="18"/>
    </row>
    <row r="30" customFormat="false" ht="15" hidden="false" customHeight="false" outlineLevel="0" collapsed="false">
      <c r="A30" s="17"/>
      <c r="B30" s="17"/>
      <c r="C30" s="17"/>
      <c r="D30" s="17"/>
      <c r="E30" s="17"/>
      <c r="F30" s="17"/>
      <c r="G30" s="17"/>
      <c r="H30" s="40"/>
      <c r="I30" s="17"/>
      <c r="J30" s="40"/>
      <c r="K30" s="17"/>
      <c r="L30" s="17"/>
      <c r="M30" s="17"/>
      <c r="N30" s="17"/>
      <c r="O30" s="17"/>
      <c r="P30" s="17"/>
      <c r="Q30" s="17"/>
      <c r="R30" s="17"/>
    </row>
    <row r="31" customFormat="false" ht="15" hidden="false" customHeight="false" outlineLevel="0" collapsed="false">
      <c r="A31" s="18"/>
      <c r="B31" s="18"/>
      <c r="C31" s="18"/>
      <c r="D31" s="18"/>
      <c r="E31" s="18"/>
      <c r="F31" s="18"/>
      <c r="G31" s="18"/>
      <c r="H31" s="42"/>
      <c r="I31" s="18"/>
      <c r="J31" s="42"/>
      <c r="K31" s="18"/>
      <c r="L31" s="18"/>
      <c r="M31" s="18"/>
      <c r="N31" s="18"/>
      <c r="O31" s="18"/>
      <c r="P31" s="18"/>
      <c r="Q31" s="18"/>
      <c r="R31" s="18"/>
    </row>
    <row r="32" customFormat="false" ht="15" hidden="false" customHeight="false" outlineLevel="0" collapsed="false">
      <c r="A32" s="17"/>
      <c r="B32" s="17"/>
      <c r="C32" s="17"/>
      <c r="D32" s="17"/>
      <c r="E32" s="17"/>
      <c r="F32" s="17"/>
      <c r="G32" s="17"/>
      <c r="H32" s="40"/>
      <c r="I32" s="17"/>
      <c r="J32" s="40"/>
      <c r="K32" s="17"/>
      <c r="L32" s="17"/>
      <c r="M32" s="17"/>
      <c r="N32" s="17"/>
      <c r="O32" s="17"/>
      <c r="P32" s="17"/>
      <c r="Q32" s="17"/>
      <c r="R32" s="17"/>
    </row>
    <row r="33" customFormat="false" ht="15" hidden="false" customHeight="false" outlineLevel="0" collapsed="false">
      <c r="A33" s="18"/>
      <c r="B33" s="18"/>
      <c r="C33" s="18"/>
      <c r="D33" s="18"/>
      <c r="E33" s="18"/>
      <c r="F33" s="18"/>
      <c r="G33" s="18"/>
      <c r="H33" s="42"/>
      <c r="I33" s="18"/>
      <c r="J33" s="42"/>
      <c r="K33" s="18"/>
      <c r="L33" s="18"/>
      <c r="M33" s="18"/>
      <c r="N33" s="18"/>
      <c r="O33" s="18"/>
      <c r="P33" s="18"/>
      <c r="Q33" s="18"/>
      <c r="R33" s="18"/>
    </row>
    <row r="34" customFormat="false" ht="15" hidden="false" customHeight="false" outlineLevel="0" collapsed="false">
      <c r="A34" s="17"/>
      <c r="B34" s="17"/>
      <c r="C34" s="17"/>
      <c r="D34" s="17"/>
      <c r="E34" s="17"/>
      <c r="F34" s="17"/>
      <c r="G34" s="17"/>
      <c r="H34" s="40"/>
      <c r="I34" s="17"/>
      <c r="J34" s="40"/>
      <c r="K34" s="17"/>
      <c r="L34" s="17"/>
      <c r="M34" s="17"/>
      <c r="N34" s="17"/>
      <c r="O34" s="17"/>
      <c r="P34" s="17"/>
      <c r="Q34" s="17"/>
      <c r="R34" s="17"/>
    </row>
    <row r="35" customFormat="false" ht="15" hidden="false" customHeight="false" outlineLevel="0" collapsed="false">
      <c r="A35" s="18"/>
      <c r="B35" s="18"/>
      <c r="C35" s="18"/>
      <c r="D35" s="18"/>
      <c r="E35" s="18"/>
      <c r="F35" s="18"/>
      <c r="G35" s="18"/>
      <c r="H35" s="42"/>
      <c r="I35" s="18"/>
      <c r="J35" s="42"/>
      <c r="K35" s="18"/>
      <c r="L35" s="18"/>
      <c r="M35" s="18"/>
      <c r="N35" s="18"/>
      <c r="O35" s="18"/>
      <c r="P35" s="18"/>
      <c r="Q35" s="18"/>
      <c r="R35" s="18"/>
    </row>
    <row r="36" customFormat="false" ht="15" hidden="false" customHeight="false" outlineLevel="0" collapsed="false">
      <c r="A36" s="17"/>
      <c r="B36" s="17"/>
      <c r="C36" s="17"/>
      <c r="D36" s="17"/>
      <c r="E36" s="17"/>
      <c r="F36" s="17"/>
      <c r="G36" s="17"/>
      <c r="H36" s="40"/>
      <c r="I36" s="17"/>
      <c r="J36" s="40"/>
      <c r="K36" s="17"/>
      <c r="L36" s="17"/>
      <c r="M36" s="17"/>
      <c r="N36" s="17"/>
      <c r="O36" s="17"/>
      <c r="P36" s="17"/>
      <c r="Q36" s="17"/>
      <c r="R36" s="17"/>
    </row>
    <row r="37" customFormat="false" ht="15" hidden="false" customHeight="false" outlineLevel="0" collapsed="false">
      <c r="A37" s="18"/>
      <c r="B37" s="18"/>
      <c r="C37" s="18"/>
      <c r="D37" s="18"/>
      <c r="E37" s="18"/>
      <c r="F37" s="18"/>
      <c r="G37" s="18"/>
      <c r="H37" s="42"/>
      <c r="I37" s="18"/>
      <c r="J37" s="42"/>
      <c r="K37" s="18"/>
      <c r="L37" s="18"/>
      <c r="M37" s="18"/>
      <c r="N37" s="18"/>
      <c r="O37" s="18"/>
      <c r="P37" s="18"/>
      <c r="Q37" s="18"/>
      <c r="R37" s="18"/>
    </row>
    <row r="38" customFormat="false" ht="15" hidden="false" customHeight="false" outlineLevel="0" collapsed="false">
      <c r="A38" s="17"/>
      <c r="B38" s="17"/>
      <c r="C38" s="17"/>
      <c r="D38" s="17"/>
      <c r="E38" s="17"/>
      <c r="F38" s="17"/>
      <c r="G38" s="17"/>
      <c r="H38" s="40"/>
      <c r="I38" s="17"/>
      <c r="J38" s="40"/>
      <c r="K38" s="17"/>
      <c r="L38" s="17"/>
      <c r="M38" s="17"/>
      <c r="N38" s="17"/>
      <c r="O38" s="17"/>
      <c r="P38" s="17"/>
      <c r="Q38" s="17"/>
      <c r="R38" s="17"/>
    </row>
    <row r="39" customFormat="false" ht="15" hidden="false" customHeight="false" outlineLevel="0" collapsed="false">
      <c r="A39" s="18"/>
      <c r="B39" s="18"/>
      <c r="C39" s="18"/>
      <c r="D39" s="18"/>
      <c r="E39" s="18"/>
      <c r="F39" s="18"/>
      <c r="G39" s="18"/>
      <c r="H39" s="42"/>
      <c r="I39" s="18"/>
      <c r="J39" s="42"/>
      <c r="K39" s="18"/>
      <c r="L39" s="18"/>
      <c r="M39" s="18"/>
      <c r="N39" s="18"/>
      <c r="O39" s="18"/>
      <c r="P39" s="18"/>
      <c r="Q39" s="18"/>
      <c r="R39" s="18"/>
    </row>
    <row r="40" customFormat="false" ht="15" hidden="false" customHeight="false" outlineLevel="0" collapsed="false">
      <c r="A40" s="17"/>
      <c r="B40" s="17"/>
      <c r="C40" s="17"/>
      <c r="D40" s="17"/>
      <c r="E40" s="17"/>
      <c r="F40" s="17"/>
      <c r="G40" s="17"/>
      <c r="H40" s="40"/>
      <c r="I40" s="17"/>
      <c r="J40" s="40"/>
      <c r="K40" s="17"/>
      <c r="L40" s="17"/>
      <c r="M40" s="17"/>
      <c r="N40" s="17"/>
      <c r="O40" s="17"/>
      <c r="P40" s="17"/>
      <c r="Q40" s="17"/>
      <c r="R40" s="17"/>
    </row>
    <row r="41" customFormat="false" ht="15" hidden="false" customHeight="false" outlineLevel="0" collapsed="false">
      <c r="A41" s="18"/>
      <c r="B41" s="18"/>
      <c r="C41" s="18"/>
      <c r="D41" s="18"/>
      <c r="E41" s="18"/>
      <c r="F41" s="18"/>
      <c r="G41" s="18"/>
      <c r="H41" s="42"/>
      <c r="I41" s="18"/>
      <c r="J41" s="42"/>
      <c r="K41" s="18"/>
      <c r="L41" s="18"/>
      <c r="M41" s="18"/>
      <c r="N41" s="18"/>
      <c r="O41" s="18"/>
      <c r="P41" s="18"/>
      <c r="Q41" s="18"/>
      <c r="R41" s="18"/>
    </row>
    <row r="42" customFormat="false" ht="15" hidden="false" customHeight="false" outlineLevel="0" collapsed="false">
      <c r="A42" s="17"/>
      <c r="B42" s="17"/>
      <c r="C42" s="17"/>
      <c r="D42" s="17"/>
      <c r="E42" s="17"/>
      <c r="F42" s="17"/>
      <c r="G42" s="17"/>
      <c r="H42" s="40"/>
      <c r="I42" s="17"/>
      <c r="J42" s="40"/>
      <c r="K42" s="17"/>
      <c r="L42" s="17"/>
      <c r="M42" s="17"/>
      <c r="N42" s="17"/>
      <c r="O42" s="17"/>
      <c r="P42" s="17"/>
      <c r="Q42" s="17"/>
      <c r="R42" s="17"/>
    </row>
    <row r="43" customFormat="false" ht="15" hidden="false" customHeight="false" outlineLevel="0" collapsed="false">
      <c r="A43" s="18"/>
      <c r="B43" s="18"/>
      <c r="C43" s="18"/>
      <c r="D43" s="18"/>
      <c r="E43" s="18"/>
      <c r="F43" s="18"/>
      <c r="G43" s="18"/>
      <c r="H43" s="42"/>
      <c r="I43" s="18"/>
      <c r="J43" s="42"/>
      <c r="K43" s="18"/>
      <c r="L43" s="18"/>
      <c r="M43" s="18"/>
      <c r="N43" s="18"/>
      <c r="O43" s="18"/>
      <c r="P43" s="18"/>
      <c r="Q43" s="18"/>
      <c r="R43" s="18"/>
    </row>
    <row r="44" customFormat="false" ht="15" hidden="false" customHeight="false" outlineLevel="0" collapsed="false">
      <c r="A44" s="17"/>
      <c r="B44" s="17"/>
      <c r="C44" s="17"/>
      <c r="D44" s="17"/>
      <c r="E44" s="17"/>
      <c r="F44" s="17"/>
      <c r="G44" s="17"/>
      <c r="H44" s="40"/>
      <c r="I44" s="17"/>
      <c r="J44" s="40"/>
      <c r="K44" s="17"/>
      <c r="L44" s="17"/>
      <c r="M44" s="17"/>
      <c r="N44" s="17"/>
      <c r="O44" s="17"/>
      <c r="P44" s="17"/>
      <c r="Q44" s="17"/>
      <c r="R44" s="17"/>
    </row>
    <row r="45" customFormat="false" ht="15" hidden="false" customHeight="false" outlineLevel="0" collapsed="false">
      <c r="A45" s="18"/>
      <c r="B45" s="18"/>
      <c r="C45" s="18"/>
      <c r="D45" s="18"/>
      <c r="E45" s="18"/>
      <c r="F45" s="18"/>
      <c r="G45" s="18"/>
      <c r="H45" s="42"/>
      <c r="I45" s="18"/>
      <c r="J45" s="42"/>
      <c r="K45" s="18"/>
      <c r="L45" s="18"/>
      <c r="M45" s="18"/>
      <c r="N45" s="18"/>
      <c r="O45" s="18"/>
      <c r="P45" s="18"/>
      <c r="Q45" s="18"/>
      <c r="R45" s="18"/>
    </row>
    <row r="46" customFormat="false" ht="15" hidden="false" customHeight="false" outlineLevel="0" collapsed="false">
      <c r="A46" s="17"/>
      <c r="B46" s="17"/>
      <c r="C46" s="17"/>
      <c r="D46" s="17"/>
      <c r="E46" s="17"/>
      <c r="F46" s="17"/>
      <c r="G46" s="17"/>
      <c r="H46" s="40"/>
      <c r="I46" s="17"/>
      <c r="J46" s="40"/>
      <c r="K46" s="17"/>
      <c r="L46" s="17"/>
      <c r="M46" s="17"/>
      <c r="N46" s="17"/>
      <c r="O46" s="17"/>
      <c r="P46" s="17"/>
      <c r="Q46" s="17"/>
      <c r="R46" s="17"/>
    </row>
    <row r="47" customFormat="false" ht="15" hidden="false" customHeight="false" outlineLevel="0" collapsed="false">
      <c r="A47" s="18"/>
      <c r="B47" s="18"/>
      <c r="C47" s="18"/>
      <c r="D47" s="18"/>
      <c r="E47" s="18"/>
      <c r="F47" s="18"/>
      <c r="G47" s="18"/>
      <c r="H47" s="42"/>
      <c r="I47" s="18"/>
      <c r="J47" s="42"/>
      <c r="K47" s="18"/>
      <c r="L47" s="18"/>
      <c r="M47" s="18"/>
      <c r="N47" s="18"/>
      <c r="O47" s="18"/>
      <c r="P47" s="18"/>
      <c r="Q47" s="18"/>
      <c r="R47" s="18"/>
    </row>
    <row r="48" customFormat="false" ht="15" hidden="false" customHeight="false" outlineLevel="0" collapsed="false">
      <c r="A48" s="17"/>
      <c r="B48" s="17"/>
      <c r="C48" s="17"/>
      <c r="D48" s="17"/>
      <c r="E48" s="17"/>
      <c r="F48" s="17"/>
      <c r="G48" s="17"/>
      <c r="H48" s="40"/>
      <c r="I48" s="17"/>
      <c r="J48" s="40"/>
      <c r="K48" s="17"/>
      <c r="L48" s="17"/>
      <c r="M48" s="17"/>
      <c r="N48" s="17"/>
      <c r="O48" s="17"/>
      <c r="P48" s="17"/>
      <c r="Q48" s="17"/>
      <c r="R48" s="17"/>
    </row>
    <row r="49" customFormat="false" ht="15" hidden="false" customHeight="false" outlineLevel="0" collapsed="false">
      <c r="A49" s="18"/>
      <c r="B49" s="18"/>
      <c r="C49" s="18"/>
      <c r="D49" s="18"/>
      <c r="E49" s="18"/>
      <c r="F49" s="18"/>
      <c r="G49" s="18"/>
      <c r="H49" s="42"/>
      <c r="I49" s="18"/>
      <c r="J49" s="42"/>
      <c r="K49" s="18"/>
      <c r="L49" s="18"/>
      <c r="M49" s="18"/>
      <c r="N49" s="18"/>
      <c r="O49" s="18"/>
      <c r="P49" s="18"/>
      <c r="Q49" s="18"/>
      <c r="R49" s="18"/>
    </row>
    <row r="50" customFormat="false" ht="15" hidden="false" customHeight="false" outlineLevel="0" collapsed="false">
      <c r="A50" s="17"/>
      <c r="B50" s="17"/>
      <c r="C50" s="17"/>
      <c r="D50" s="17"/>
      <c r="E50" s="17"/>
      <c r="F50" s="17"/>
      <c r="G50" s="17"/>
      <c r="H50" s="40"/>
      <c r="I50" s="17"/>
      <c r="J50" s="40"/>
      <c r="K50" s="17"/>
      <c r="L50" s="17"/>
      <c r="M50" s="17"/>
      <c r="N50" s="17"/>
      <c r="O50" s="17"/>
      <c r="P50" s="17"/>
      <c r="Q50" s="17"/>
      <c r="R50" s="17"/>
    </row>
    <row r="51" customFormat="false" ht="15" hidden="false" customHeight="false" outlineLevel="0" collapsed="false">
      <c r="A51" s="18"/>
      <c r="B51" s="18"/>
      <c r="C51" s="18"/>
      <c r="D51" s="18"/>
      <c r="E51" s="18"/>
      <c r="F51" s="18"/>
      <c r="G51" s="18"/>
      <c r="H51" s="42"/>
      <c r="I51" s="18"/>
      <c r="J51" s="42"/>
      <c r="K51" s="18"/>
      <c r="L51" s="18"/>
      <c r="M51" s="18"/>
      <c r="N51" s="18"/>
      <c r="O51" s="18"/>
      <c r="P51" s="18"/>
      <c r="Q51" s="18"/>
      <c r="R51" s="18"/>
    </row>
    <row r="52" customFormat="false" ht="15" hidden="false" customHeight="false" outlineLevel="0" collapsed="false">
      <c r="A52" s="17"/>
      <c r="B52" s="17"/>
      <c r="C52" s="17"/>
      <c r="D52" s="17"/>
      <c r="E52" s="17"/>
      <c r="F52" s="17"/>
      <c r="G52" s="17"/>
      <c r="H52" s="40"/>
      <c r="I52" s="17"/>
      <c r="J52" s="40"/>
      <c r="K52" s="17"/>
      <c r="L52" s="17"/>
      <c r="M52" s="17"/>
      <c r="N52" s="17"/>
      <c r="O52" s="17"/>
      <c r="P52" s="17"/>
      <c r="Q52" s="17"/>
      <c r="R52" s="17"/>
    </row>
    <row r="53" customFormat="false" ht="15" hidden="false" customHeight="false" outlineLevel="0" collapsed="false">
      <c r="A53" s="18"/>
      <c r="B53" s="18"/>
      <c r="C53" s="18"/>
      <c r="D53" s="18"/>
      <c r="E53" s="18"/>
      <c r="F53" s="18"/>
      <c r="G53" s="18"/>
      <c r="H53" s="42"/>
      <c r="I53" s="18"/>
      <c r="J53" s="42"/>
      <c r="K53" s="18"/>
      <c r="L53" s="18"/>
      <c r="M53" s="18"/>
      <c r="N53" s="18"/>
      <c r="O53" s="18"/>
      <c r="P53" s="18"/>
      <c r="Q53" s="18"/>
      <c r="R53" s="18"/>
    </row>
    <row r="54" customFormat="false" ht="15" hidden="false" customHeight="false" outlineLevel="0" collapsed="false">
      <c r="A54" s="17"/>
      <c r="B54" s="17"/>
      <c r="C54" s="17"/>
      <c r="D54" s="17"/>
      <c r="E54" s="17"/>
      <c r="F54" s="17"/>
      <c r="G54" s="17"/>
      <c r="H54" s="40"/>
      <c r="I54" s="17"/>
      <c r="J54" s="40"/>
      <c r="K54" s="17"/>
      <c r="L54" s="17"/>
      <c r="M54" s="17"/>
      <c r="N54" s="17"/>
      <c r="O54" s="17"/>
      <c r="P54" s="17"/>
      <c r="Q54" s="17"/>
      <c r="R54" s="17"/>
    </row>
    <row r="55" customFormat="false" ht="15" hidden="false" customHeight="false" outlineLevel="0" collapsed="false">
      <c r="A55" s="18"/>
      <c r="B55" s="18"/>
      <c r="C55" s="18"/>
      <c r="D55" s="18"/>
      <c r="E55" s="18"/>
      <c r="F55" s="18"/>
      <c r="G55" s="18"/>
      <c r="H55" s="42"/>
      <c r="I55" s="18"/>
      <c r="J55" s="42"/>
      <c r="K55" s="18"/>
      <c r="L55" s="18"/>
      <c r="M55" s="18"/>
      <c r="N55" s="18"/>
      <c r="O55" s="18"/>
      <c r="P55" s="18"/>
      <c r="Q55" s="18"/>
      <c r="R55" s="18"/>
    </row>
    <row r="56" customFormat="false" ht="15" hidden="false" customHeight="false" outlineLevel="0" collapsed="false">
      <c r="A56" s="17"/>
      <c r="B56" s="17"/>
      <c r="C56" s="17"/>
      <c r="D56" s="17"/>
      <c r="E56" s="17"/>
      <c r="F56" s="17"/>
      <c r="G56" s="17"/>
      <c r="H56" s="40"/>
      <c r="I56" s="17"/>
      <c r="J56" s="40"/>
      <c r="K56" s="17"/>
      <c r="L56" s="17"/>
      <c r="M56" s="17"/>
      <c r="N56" s="17"/>
      <c r="O56" s="17"/>
      <c r="P56" s="17"/>
      <c r="Q56" s="17"/>
      <c r="R56" s="17"/>
    </row>
    <row r="57" customFormat="false" ht="15" hidden="false" customHeight="false" outlineLevel="0" collapsed="false">
      <c r="A57" s="18"/>
      <c r="B57" s="18"/>
      <c r="C57" s="18"/>
      <c r="D57" s="18"/>
      <c r="E57" s="18"/>
      <c r="F57" s="18"/>
      <c r="G57" s="18"/>
      <c r="H57" s="42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customFormat="false" ht="15" hidden="false" customHeight="false" outlineLevel="0" collapsed="false">
      <c r="A58" s="17"/>
      <c r="B58" s="17"/>
      <c r="C58" s="17"/>
      <c r="D58" s="17"/>
      <c r="E58" s="17"/>
      <c r="F58" s="17"/>
      <c r="G58" s="17"/>
      <c r="H58" s="40"/>
      <c r="I58" s="17"/>
      <c r="J58" s="40"/>
      <c r="K58" s="17"/>
      <c r="L58" s="17"/>
      <c r="M58" s="17"/>
      <c r="N58" s="17"/>
      <c r="O58" s="17"/>
      <c r="P58" s="17"/>
      <c r="Q58" s="17"/>
      <c r="R58" s="17"/>
    </row>
    <row r="59" customFormat="false" ht="15" hidden="false" customHeight="false" outlineLevel="0" collapsed="false">
      <c r="A59" s="18"/>
      <c r="B59" s="18"/>
      <c r="C59" s="18"/>
      <c r="D59" s="18"/>
      <c r="E59" s="18"/>
      <c r="F59" s="18"/>
      <c r="G59" s="18"/>
      <c r="H59" s="42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customFormat="false" ht="15" hidden="false" customHeight="false" outlineLevel="0" collapsed="false">
      <c r="A60" s="17"/>
      <c r="B60" s="17"/>
      <c r="C60" s="17"/>
      <c r="D60" s="17"/>
      <c r="E60" s="17"/>
      <c r="F60" s="17"/>
      <c r="G60" s="17"/>
      <c r="H60" s="40"/>
      <c r="I60" s="17"/>
      <c r="J60" s="40"/>
      <c r="K60" s="17"/>
      <c r="L60" s="17"/>
      <c r="M60" s="17"/>
      <c r="N60" s="17"/>
      <c r="O60" s="17"/>
      <c r="P60" s="17"/>
      <c r="Q60" s="17"/>
      <c r="R60" s="17"/>
    </row>
    <row r="61" customFormat="false" ht="15" hidden="false" customHeight="false" outlineLevel="0" collapsed="false">
      <c r="A61" s="18"/>
      <c r="B61" s="18"/>
      <c r="C61" s="18"/>
      <c r="D61" s="18"/>
      <c r="E61" s="18"/>
      <c r="F61" s="18"/>
      <c r="G61" s="18"/>
      <c r="H61" s="42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customFormat="false" ht="15" hidden="false" customHeight="false" outlineLevel="0" collapsed="false">
      <c r="A62" s="17"/>
      <c r="B62" s="17"/>
      <c r="C62" s="17"/>
      <c r="D62" s="17"/>
      <c r="E62" s="17"/>
      <c r="F62" s="17"/>
      <c r="G62" s="17"/>
      <c r="H62" s="40"/>
      <c r="I62" s="17"/>
      <c r="J62" s="40"/>
      <c r="K62" s="17"/>
      <c r="L62" s="17"/>
      <c r="M62" s="17"/>
      <c r="N62" s="17"/>
      <c r="O62" s="17"/>
      <c r="P62" s="17"/>
      <c r="Q62" s="17"/>
      <c r="R62" s="17"/>
    </row>
    <row r="63" customFormat="false" ht="15" hidden="false" customHeight="false" outlineLevel="0" collapsed="false">
      <c r="A63" s="18"/>
      <c r="B63" s="18"/>
      <c r="C63" s="18"/>
      <c r="D63" s="18"/>
      <c r="E63" s="18"/>
      <c r="F63" s="18"/>
      <c r="G63" s="18"/>
      <c r="H63" s="42"/>
      <c r="I63" s="18"/>
      <c r="J63" s="42"/>
      <c r="K63" s="18"/>
      <c r="L63" s="18"/>
      <c r="M63" s="18"/>
      <c r="N63" s="18"/>
      <c r="O63" s="18"/>
      <c r="P63" s="18"/>
      <c r="Q63" s="18"/>
      <c r="R63" s="18"/>
    </row>
    <row r="64" customFormat="false" ht="15" hidden="false" customHeight="false" outlineLevel="0" collapsed="false">
      <c r="A64" s="17"/>
      <c r="B64" s="17"/>
      <c r="C64" s="17"/>
      <c r="D64" s="17"/>
      <c r="E64" s="17"/>
      <c r="F64" s="17"/>
      <c r="G64" s="17"/>
      <c r="H64" s="40"/>
      <c r="I64" s="17"/>
      <c r="J64" s="40"/>
      <c r="K64" s="17"/>
      <c r="L64" s="17"/>
      <c r="M64" s="17"/>
      <c r="N64" s="17"/>
      <c r="O64" s="17"/>
      <c r="P64" s="17"/>
      <c r="Q64" s="17"/>
      <c r="R64" s="17"/>
    </row>
    <row r="65" customFormat="false" ht="15" hidden="false" customHeight="false" outlineLevel="0" collapsed="false">
      <c r="A65" s="18"/>
      <c r="B65" s="18"/>
      <c r="C65" s="18"/>
      <c r="D65" s="18"/>
      <c r="E65" s="18"/>
      <c r="F65" s="18"/>
      <c r="G65" s="18"/>
      <c r="H65" s="42"/>
      <c r="I65" s="18"/>
      <c r="J65" s="42"/>
      <c r="K65" s="18"/>
      <c r="L65" s="18"/>
      <c r="M65" s="18"/>
      <c r="N65" s="18"/>
      <c r="O65" s="18"/>
      <c r="P65" s="18"/>
      <c r="Q65" s="18"/>
      <c r="R65" s="18"/>
    </row>
    <row r="66" customFormat="false" ht="15" hidden="false" customHeight="false" outlineLevel="0" collapsed="false">
      <c r="A66" s="17"/>
      <c r="B66" s="17"/>
      <c r="C66" s="17"/>
      <c r="D66" s="17"/>
      <c r="E66" s="17"/>
      <c r="F66" s="17"/>
      <c r="G66" s="17"/>
      <c r="H66" s="40"/>
      <c r="I66" s="17"/>
      <c r="J66" s="40"/>
      <c r="K66" s="17"/>
      <c r="L66" s="17"/>
      <c r="M66" s="17"/>
      <c r="N66" s="17"/>
      <c r="O66" s="17"/>
      <c r="P66" s="17"/>
      <c r="Q66" s="17"/>
      <c r="R66" s="17"/>
    </row>
    <row r="67" customFormat="false" ht="15" hidden="false" customHeight="false" outlineLevel="0" collapsed="false">
      <c r="A67" s="18"/>
      <c r="B67" s="18"/>
      <c r="C67" s="18"/>
      <c r="D67" s="18"/>
      <c r="E67" s="18"/>
      <c r="F67" s="18"/>
      <c r="G67" s="18"/>
      <c r="H67" s="42"/>
      <c r="I67" s="18"/>
      <c r="J67" s="42"/>
      <c r="K67" s="18"/>
      <c r="L67" s="18"/>
      <c r="M67" s="18"/>
      <c r="N67" s="18"/>
      <c r="O67" s="18"/>
      <c r="P67" s="18"/>
      <c r="Q67" s="18"/>
      <c r="R67" s="18"/>
    </row>
    <row r="68" customFormat="false" ht="15" hidden="false" customHeight="false" outlineLevel="0" collapsed="false">
      <c r="A68" s="17"/>
      <c r="B68" s="17"/>
      <c r="C68" s="17"/>
      <c r="D68" s="17"/>
      <c r="E68" s="17"/>
      <c r="F68" s="17"/>
      <c r="G68" s="17"/>
      <c r="H68" s="40"/>
      <c r="I68" s="17"/>
      <c r="J68" s="40"/>
      <c r="K68" s="17"/>
      <c r="L68" s="17"/>
      <c r="M68" s="17"/>
      <c r="N68" s="17"/>
      <c r="O68" s="17"/>
      <c r="P68" s="17"/>
      <c r="Q68" s="17"/>
      <c r="R68" s="17"/>
    </row>
    <row r="69" customFormat="false" ht="15" hidden="false" customHeight="false" outlineLevel="0" collapsed="false">
      <c r="A69" s="18"/>
      <c r="B69" s="18"/>
      <c r="C69" s="18"/>
      <c r="D69" s="18"/>
      <c r="E69" s="18"/>
      <c r="F69" s="18"/>
      <c r="G69" s="18"/>
      <c r="H69" s="42"/>
      <c r="I69" s="18"/>
      <c r="J69" s="42"/>
      <c r="K69" s="18"/>
      <c r="L69" s="18"/>
      <c r="M69" s="18"/>
      <c r="N69" s="18"/>
      <c r="O69" s="18"/>
      <c r="P69" s="18"/>
      <c r="Q69" s="18"/>
      <c r="R69" s="18"/>
    </row>
  </sheetData>
  <mergeCells count="141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B22"/>
    <mergeCell ref="C22:E22"/>
    <mergeCell ref="A23:B23"/>
    <mergeCell ref="C23:E23"/>
    <mergeCell ref="A24:B24"/>
    <mergeCell ref="C24:E24"/>
    <mergeCell ref="A25:B25"/>
    <mergeCell ref="C25:E25"/>
    <mergeCell ref="A26:B26"/>
    <mergeCell ref="C26:E26"/>
    <mergeCell ref="A27:B27"/>
    <mergeCell ref="C27:E27"/>
    <mergeCell ref="A28:B28"/>
    <mergeCell ref="C28:E28"/>
    <mergeCell ref="A29:B29"/>
    <mergeCell ref="C29:E29"/>
    <mergeCell ref="A30:B30"/>
    <mergeCell ref="C30:E30"/>
    <mergeCell ref="A31:B31"/>
    <mergeCell ref="C31:E31"/>
    <mergeCell ref="A32:B32"/>
    <mergeCell ref="C32:E32"/>
    <mergeCell ref="A33:B33"/>
    <mergeCell ref="C33:E33"/>
    <mergeCell ref="A34:B34"/>
    <mergeCell ref="C34:E34"/>
    <mergeCell ref="A35:B35"/>
    <mergeCell ref="C35:E35"/>
    <mergeCell ref="A36:B36"/>
    <mergeCell ref="C36:E36"/>
    <mergeCell ref="A37:B37"/>
    <mergeCell ref="C37:E37"/>
    <mergeCell ref="A38:B38"/>
    <mergeCell ref="C38:E38"/>
    <mergeCell ref="A39:B39"/>
    <mergeCell ref="C39:E39"/>
    <mergeCell ref="A40:B40"/>
    <mergeCell ref="C40:E40"/>
    <mergeCell ref="A41:B41"/>
    <mergeCell ref="C41:E41"/>
    <mergeCell ref="A42:B42"/>
    <mergeCell ref="C42:E42"/>
    <mergeCell ref="A43:B43"/>
    <mergeCell ref="C43:E43"/>
    <mergeCell ref="A44:B44"/>
    <mergeCell ref="C44:E44"/>
    <mergeCell ref="A45:B45"/>
    <mergeCell ref="C45:E45"/>
    <mergeCell ref="A46:B46"/>
    <mergeCell ref="C46:E46"/>
    <mergeCell ref="A47:B47"/>
    <mergeCell ref="C47:E47"/>
    <mergeCell ref="A48:B48"/>
    <mergeCell ref="C48:E48"/>
    <mergeCell ref="A49:B49"/>
    <mergeCell ref="C49:E49"/>
    <mergeCell ref="A50:B50"/>
    <mergeCell ref="C50:E50"/>
    <mergeCell ref="A51:B51"/>
    <mergeCell ref="C51:E51"/>
    <mergeCell ref="A52:B52"/>
    <mergeCell ref="C52:E52"/>
    <mergeCell ref="A53:B53"/>
    <mergeCell ref="C53:E53"/>
    <mergeCell ref="A54:B54"/>
    <mergeCell ref="C54:E54"/>
    <mergeCell ref="A55:B55"/>
    <mergeCell ref="C55:E55"/>
    <mergeCell ref="A56:B56"/>
    <mergeCell ref="C56:E56"/>
    <mergeCell ref="A57:B57"/>
    <mergeCell ref="C57:E57"/>
    <mergeCell ref="A58:B58"/>
    <mergeCell ref="C58:E58"/>
    <mergeCell ref="A59:B59"/>
    <mergeCell ref="C59:E59"/>
    <mergeCell ref="A60:B60"/>
    <mergeCell ref="C60:E60"/>
    <mergeCell ref="A61:B61"/>
    <mergeCell ref="C61:E61"/>
    <mergeCell ref="A62:B62"/>
    <mergeCell ref="C62:E62"/>
    <mergeCell ref="A63:B63"/>
    <mergeCell ref="C63:E63"/>
    <mergeCell ref="A64:B64"/>
    <mergeCell ref="C64:E64"/>
    <mergeCell ref="A65:B65"/>
    <mergeCell ref="C65:E65"/>
    <mergeCell ref="A66:B66"/>
    <mergeCell ref="C66:E66"/>
    <mergeCell ref="A67:B67"/>
    <mergeCell ref="C67:E67"/>
    <mergeCell ref="A68:B68"/>
    <mergeCell ref="C68:E68"/>
    <mergeCell ref="A69:B69"/>
    <mergeCell ref="C69:E69"/>
  </mergeCells>
  <dataValidations count="1">
    <dataValidation allowBlank="true" errorStyle="stop" operator="between" showDropDown="false" showErrorMessage="false" showInputMessage="false" sqref="P10:P69" type="list">
      <formula1>"Not Started,In Progress,Complete,Not Required"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1"/>
    <col collapsed="false" customWidth="true" hidden="false" outlineLevel="0" max="3" min="3" style="0" width="9"/>
    <col collapsed="false" customWidth="true" hidden="false" outlineLevel="0" max="4" min="4" style="0" width="12"/>
    <col collapsed="false" customWidth="true" hidden="false" outlineLevel="0" max="5" min="5" style="0" width="11"/>
    <col collapsed="false" customWidth="true" hidden="false" outlineLevel="0" max="9" min="6" style="0" width="9"/>
    <col collapsed="false" customWidth="true" hidden="false" outlineLevel="0" max="10" min="10" style="0" width="10"/>
    <col collapsed="false" customWidth="true" hidden="false" outlineLevel="0" max="11" min="11" style="0" width="9"/>
    <col collapsed="false" customWidth="true" hidden="false" outlineLevel="0" max="13" min="12" style="0" width="10"/>
    <col collapsed="false" customWidth="true" hidden="false" outlineLevel="0" max="14" min="14" style="0" width="11"/>
    <col collapsed="false" customWidth="true" hidden="false" outlineLevel="0" max="15" min="15" style="0" width="7"/>
    <col collapsed="false" customWidth="true" hidden="false" outlineLevel="0" max="17" min="16" style="0" width="9"/>
    <col collapsed="false" customWidth="true" hidden="false" outlineLevel="0" max="18" min="18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660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661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640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141</v>
      </c>
      <c r="B6" s="12"/>
      <c r="C6" s="13" t="s">
        <v>142</v>
      </c>
      <c r="D6" s="13"/>
      <c r="E6" s="13"/>
      <c r="G6" s="12" t="s">
        <v>662</v>
      </c>
      <c r="H6" s="12"/>
      <c r="I6" s="13" t="s">
        <v>663</v>
      </c>
      <c r="J6" s="13"/>
      <c r="K6" s="13"/>
      <c r="M6" s="12" t="s">
        <v>358</v>
      </c>
      <c r="N6" s="12"/>
      <c r="O6" s="13" t="s">
        <v>664</v>
      </c>
      <c r="P6" s="13"/>
      <c r="Q6" s="13"/>
    </row>
    <row r="8" customFormat="false" ht="15" hidden="false" customHeight="false" outlineLevel="0" collapsed="false">
      <c r="A8" s="29" t="s">
        <v>665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customFormat="false" ht="32.8" hidden="false" customHeight="true" outlineLevel="0" collapsed="false">
      <c r="A9" s="15" t="s">
        <v>666</v>
      </c>
      <c r="B9" s="15" t="s">
        <v>667</v>
      </c>
      <c r="C9" s="15" t="s">
        <v>364</v>
      </c>
      <c r="D9" s="15" t="s">
        <v>365</v>
      </c>
      <c r="E9" s="15" t="s">
        <v>366</v>
      </c>
      <c r="F9" s="15" t="s">
        <v>668</v>
      </c>
      <c r="G9" s="15"/>
      <c r="H9" s="15"/>
      <c r="I9" s="15"/>
      <c r="J9" s="15" t="s">
        <v>368</v>
      </c>
      <c r="K9" s="15" t="s">
        <v>669</v>
      </c>
      <c r="L9" s="15" t="s">
        <v>670</v>
      </c>
      <c r="M9" s="15" t="s">
        <v>671</v>
      </c>
      <c r="N9" s="15" t="s">
        <v>672</v>
      </c>
      <c r="O9" s="15" t="s">
        <v>673</v>
      </c>
      <c r="P9" s="15" t="s">
        <v>674</v>
      </c>
      <c r="Q9" s="15"/>
      <c r="R9" s="15" t="s">
        <v>227</v>
      </c>
    </row>
    <row r="10" customFormat="false" ht="15" hidden="false" customHeight="false" outlineLevel="0" collapsed="false">
      <c r="A10" s="39" t="s">
        <v>675</v>
      </c>
      <c r="B10" s="17"/>
      <c r="C10" s="40"/>
      <c r="D10" s="17"/>
      <c r="E10" s="17"/>
      <c r="F10" s="17"/>
      <c r="G10" s="17"/>
      <c r="H10" s="17"/>
      <c r="I10" s="17"/>
      <c r="J10" s="17"/>
      <c r="K10" s="17"/>
      <c r="L10" s="40"/>
      <c r="M10" s="40"/>
      <c r="N10" s="40"/>
      <c r="O10" s="48" t="str">
        <f aca="true">IF(AND(C10&lt;&gt;"",N10&lt;&gt;""),N10-C10,IF(C10&lt;&gt;"",TODAY()-C10,""))</f>
        <v/>
      </c>
      <c r="P10" s="17"/>
      <c r="Q10" s="17"/>
      <c r="R10" s="17"/>
    </row>
    <row r="11" customFormat="false" ht="15" hidden="false" customHeight="false" outlineLevel="0" collapsed="false">
      <c r="A11" s="39" t="s">
        <v>676</v>
      </c>
      <c r="B11" s="18"/>
      <c r="C11" s="42"/>
      <c r="D11" s="18"/>
      <c r="E11" s="18"/>
      <c r="F11" s="18"/>
      <c r="G11" s="18"/>
      <c r="H11" s="18"/>
      <c r="I11" s="18"/>
      <c r="J11" s="18"/>
      <c r="K11" s="18"/>
      <c r="L11" s="42"/>
      <c r="M11" s="42"/>
      <c r="N11" s="42"/>
      <c r="O11" s="48" t="str">
        <f aca="true">IF(AND(C11&lt;&gt;"",N11&lt;&gt;""),N11-C11,IF(C11&lt;&gt;"",TODAY()-C11,""))</f>
        <v/>
      </c>
      <c r="P11" s="18"/>
      <c r="Q11" s="18"/>
      <c r="R11" s="18"/>
    </row>
    <row r="12" customFormat="false" ht="15" hidden="false" customHeight="false" outlineLevel="0" collapsed="false">
      <c r="A12" s="39" t="s">
        <v>677</v>
      </c>
      <c r="B12" s="17"/>
      <c r="C12" s="40"/>
      <c r="D12" s="17"/>
      <c r="E12" s="17"/>
      <c r="F12" s="17"/>
      <c r="G12" s="17"/>
      <c r="H12" s="17"/>
      <c r="I12" s="17"/>
      <c r="J12" s="17"/>
      <c r="K12" s="17"/>
      <c r="L12" s="40"/>
      <c r="M12" s="40"/>
      <c r="N12" s="40"/>
      <c r="O12" s="48" t="str">
        <f aca="true">IF(AND(C12&lt;&gt;"",N12&lt;&gt;""),N12-C12,IF(C12&lt;&gt;"",TODAY()-C12,""))</f>
        <v/>
      </c>
      <c r="P12" s="17"/>
      <c r="Q12" s="17"/>
      <c r="R12" s="17"/>
    </row>
    <row r="13" customFormat="false" ht="15" hidden="false" customHeight="false" outlineLevel="0" collapsed="false">
      <c r="A13" s="39" t="s">
        <v>678</v>
      </c>
      <c r="B13" s="18"/>
      <c r="C13" s="42"/>
      <c r="D13" s="18"/>
      <c r="E13" s="18"/>
      <c r="F13" s="18"/>
      <c r="G13" s="18"/>
      <c r="H13" s="18"/>
      <c r="I13" s="18"/>
      <c r="J13" s="18"/>
      <c r="K13" s="18"/>
      <c r="L13" s="42"/>
      <c r="M13" s="42"/>
      <c r="N13" s="42"/>
      <c r="O13" s="48" t="str">
        <f aca="true">IF(AND(C13&lt;&gt;"",N13&lt;&gt;""),N13-C13,IF(C13&lt;&gt;"",TODAY()-C13,""))</f>
        <v/>
      </c>
      <c r="P13" s="18"/>
      <c r="Q13" s="18"/>
      <c r="R13" s="18"/>
    </row>
    <row r="14" customFormat="false" ht="15" hidden="false" customHeight="false" outlineLevel="0" collapsed="false">
      <c r="A14" s="39" t="s">
        <v>679</v>
      </c>
      <c r="B14" s="17"/>
      <c r="C14" s="40"/>
      <c r="D14" s="17"/>
      <c r="E14" s="17"/>
      <c r="F14" s="17"/>
      <c r="G14" s="17"/>
      <c r="H14" s="17"/>
      <c r="I14" s="17"/>
      <c r="J14" s="17"/>
      <c r="K14" s="17"/>
      <c r="L14" s="40"/>
      <c r="M14" s="40"/>
      <c r="N14" s="40"/>
      <c r="O14" s="48" t="str">
        <f aca="true">IF(AND(C14&lt;&gt;"",N14&lt;&gt;""),N14-C14,IF(C14&lt;&gt;"",TODAY()-C14,""))</f>
        <v/>
      </c>
      <c r="P14" s="17"/>
      <c r="Q14" s="17"/>
      <c r="R14" s="17"/>
    </row>
    <row r="15" customFormat="false" ht="15" hidden="false" customHeight="false" outlineLevel="0" collapsed="false">
      <c r="A15" s="39" t="s">
        <v>680</v>
      </c>
      <c r="B15" s="18"/>
      <c r="C15" s="42"/>
      <c r="D15" s="18"/>
      <c r="E15" s="18"/>
      <c r="F15" s="18"/>
      <c r="G15" s="18"/>
      <c r="H15" s="18"/>
      <c r="I15" s="18"/>
      <c r="J15" s="18"/>
      <c r="K15" s="18"/>
      <c r="L15" s="42"/>
      <c r="M15" s="42"/>
      <c r="N15" s="42"/>
      <c r="O15" s="48" t="str">
        <f aca="true">IF(AND(C15&lt;&gt;"",N15&lt;&gt;""),N15-C15,IF(C15&lt;&gt;"",TODAY()-C15,""))</f>
        <v/>
      </c>
      <c r="P15" s="18"/>
      <c r="Q15" s="18"/>
      <c r="R15" s="18"/>
    </row>
    <row r="16" customFormat="false" ht="15" hidden="false" customHeight="false" outlineLevel="0" collapsed="false">
      <c r="A16" s="39" t="s">
        <v>681</v>
      </c>
      <c r="B16" s="17"/>
      <c r="C16" s="40"/>
      <c r="D16" s="17"/>
      <c r="E16" s="17"/>
      <c r="F16" s="17"/>
      <c r="G16" s="17"/>
      <c r="H16" s="17"/>
      <c r="I16" s="17"/>
      <c r="J16" s="17"/>
      <c r="K16" s="17"/>
      <c r="L16" s="40"/>
      <c r="M16" s="40"/>
      <c r="N16" s="40"/>
      <c r="O16" s="48" t="str">
        <f aca="true">IF(AND(C16&lt;&gt;"",N16&lt;&gt;""),N16-C16,IF(C16&lt;&gt;"",TODAY()-C16,""))</f>
        <v/>
      </c>
      <c r="P16" s="17"/>
      <c r="Q16" s="17"/>
      <c r="R16" s="17"/>
    </row>
    <row r="17" customFormat="false" ht="15" hidden="false" customHeight="false" outlineLevel="0" collapsed="false">
      <c r="A17" s="39" t="s">
        <v>682</v>
      </c>
      <c r="B17" s="18"/>
      <c r="C17" s="42"/>
      <c r="D17" s="18"/>
      <c r="E17" s="18"/>
      <c r="F17" s="18"/>
      <c r="G17" s="18"/>
      <c r="H17" s="18"/>
      <c r="I17" s="18"/>
      <c r="J17" s="18"/>
      <c r="K17" s="18"/>
      <c r="L17" s="42"/>
      <c r="M17" s="42"/>
      <c r="N17" s="42"/>
      <c r="O17" s="48" t="str">
        <f aca="true">IF(AND(C17&lt;&gt;"",N17&lt;&gt;""),N17-C17,IF(C17&lt;&gt;"",TODAY()-C17,""))</f>
        <v/>
      </c>
      <c r="P17" s="18"/>
      <c r="Q17" s="18"/>
      <c r="R17" s="18"/>
    </row>
    <row r="18" customFormat="false" ht="15" hidden="false" customHeight="false" outlineLevel="0" collapsed="false">
      <c r="A18" s="39" t="s">
        <v>683</v>
      </c>
      <c r="B18" s="17"/>
      <c r="C18" s="40"/>
      <c r="D18" s="17"/>
      <c r="E18" s="17"/>
      <c r="F18" s="17"/>
      <c r="G18" s="17"/>
      <c r="H18" s="17"/>
      <c r="I18" s="17"/>
      <c r="J18" s="17"/>
      <c r="K18" s="17"/>
      <c r="L18" s="40"/>
      <c r="M18" s="40"/>
      <c r="N18" s="40"/>
      <c r="O18" s="48" t="str">
        <f aca="true">IF(AND(C18&lt;&gt;"",N18&lt;&gt;""),N18-C18,IF(C18&lt;&gt;"",TODAY()-C18,""))</f>
        <v/>
      </c>
      <c r="P18" s="17"/>
      <c r="Q18" s="17"/>
      <c r="R18" s="17"/>
    </row>
    <row r="19" customFormat="false" ht="15" hidden="false" customHeight="false" outlineLevel="0" collapsed="false">
      <c r="A19" s="39" t="s">
        <v>684</v>
      </c>
      <c r="B19" s="18"/>
      <c r="C19" s="42"/>
      <c r="D19" s="18"/>
      <c r="E19" s="18"/>
      <c r="F19" s="18"/>
      <c r="G19" s="18"/>
      <c r="H19" s="18"/>
      <c r="I19" s="18"/>
      <c r="J19" s="18"/>
      <c r="K19" s="18"/>
      <c r="L19" s="42"/>
      <c r="M19" s="42"/>
      <c r="N19" s="42"/>
      <c r="O19" s="48" t="str">
        <f aca="true">IF(AND(C19&lt;&gt;"",N19&lt;&gt;""),N19-C19,IF(C19&lt;&gt;"",TODAY()-C19,""))</f>
        <v/>
      </c>
      <c r="P19" s="18"/>
      <c r="Q19" s="18"/>
      <c r="R19" s="18"/>
    </row>
    <row r="20" customFormat="false" ht="15" hidden="false" customHeight="false" outlineLevel="0" collapsed="false">
      <c r="A20" s="39" t="s">
        <v>685</v>
      </c>
      <c r="B20" s="17"/>
      <c r="C20" s="40"/>
      <c r="D20" s="17"/>
      <c r="E20" s="17"/>
      <c r="F20" s="17"/>
      <c r="G20" s="17"/>
      <c r="H20" s="17"/>
      <c r="I20" s="17"/>
      <c r="J20" s="17"/>
      <c r="K20" s="17"/>
      <c r="L20" s="40"/>
      <c r="M20" s="40"/>
      <c r="N20" s="40"/>
      <c r="O20" s="48" t="str">
        <f aca="true">IF(AND(C20&lt;&gt;"",N20&lt;&gt;""),N20-C20,IF(C20&lt;&gt;"",TODAY()-C20,""))</f>
        <v/>
      </c>
      <c r="P20" s="17"/>
      <c r="Q20" s="17"/>
      <c r="R20" s="17"/>
    </row>
    <row r="21" customFormat="false" ht="15" hidden="false" customHeight="false" outlineLevel="0" collapsed="false">
      <c r="A21" s="39" t="s">
        <v>686</v>
      </c>
      <c r="B21" s="18"/>
      <c r="C21" s="42"/>
      <c r="D21" s="18"/>
      <c r="E21" s="18"/>
      <c r="F21" s="18"/>
      <c r="G21" s="18"/>
      <c r="H21" s="18"/>
      <c r="I21" s="18"/>
      <c r="J21" s="18"/>
      <c r="K21" s="18"/>
      <c r="L21" s="42"/>
      <c r="M21" s="42"/>
      <c r="N21" s="42"/>
      <c r="O21" s="48" t="str">
        <f aca="true">IF(AND(C21&lt;&gt;"",N21&lt;&gt;""),N21-C21,IF(C21&lt;&gt;"",TODAY()-C21,""))</f>
        <v/>
      </c>
      <c r="P21" s="18"/>
      <c r="Q21" s="18"/>
      <c r="R21" s="18"/>
    </row>
    <row r="22" customFormat="false" ht="15" hidden="false" customHeight="false" outlineLevel="0" collapsed="false">
      <c r="A22" s="39" t="s">
        <v>687</v>
      </c>
      <c r="B22" s="17"/>
      <c r="C22" s="40"/>
      <c r="D22" s="17"/>
      <c r="E22" s="17"/>
      <c r="F22" s="17"/>
      <c r="G22" s="17"/>
      <c r="H22" s="17"/>
      <c r="I22" s="17"/>
      <c r="J22" s="17"/>
      <c r="K22" s="17"/>
      <c r="L22" s="40"/>
      <c r="M22" s="40"/>
      <c r="N22" s="40"/>
      <c r="O22" s="48" t="str">
        <f aca="true">IF(AND(C22&lt;&gt;"",N22&lt;&gt;""),N22-C22,IF(C22&lt;&gt;"",TODAY()-C22,""))</f>
        <v/>
      </c>
      <c r="P22" s="17"/>
      <c r="Q22" s="17"/>
      <c r="R22" s="17"/>
    </row>
    <row r="23" customFormat="false" ht="15" hidden="false" customHeight="false" outlineLevel="0" collapsed="false">
      <c r="A23" s="39" t="s">
        <v>688</v>
      </c>
      <c r="B23" s="18"/>
      <c r="C23" s="42"/>
      <c r="D23" s="18"/>
      <c r="E23" s="18"/>
      <c r="F23" s="18"/>
      <c r="G23" s="18"/>
      <c r="H23" s="18"/>
      <c r="I23" s="18"/>
      <c r="J23" s="18"/>
      <c r="K23" s="18"/>
      <c r="L23" s="42"/>
      <c r="M23" s="42"/>
      <c r="N23" s="42"/>
      <c r="O23" s="48" t="str">
        <f aca="true">IF(AND(C23&lt;&gt;"",N23&lt;&gt;""),N23-C23,IF(C23&lt;&gt;"",TODAY()-C23,""))</f>
        <v/>
      </c>
      <c r="P23" s="18"/>
      <c r="Q23" s="18"/>
      <c r="R23" s="18"/>
    </row>
    <row r="24" customFormat="false" ht="15" hidden="false" customHeight="false" outlineLevel="0" collapsed="false">
      <c r="A24" s="39" t="s">
        <v>689</v>
      </c>
      <c r="B24" s="17"/>
      <c r="C24" s="40"/>
      <c r="D24" s="17"/>
      <c r="E24" s="17"/>
      <c r="F24" s="17"/>
      <c r="G24" s="17"/>
      <c r="H24" s="17"/>
      <c r="I24" s="17"/>
      <c r="J24" s="17"/>
      <c r="K24" s="17"/>
      <c r="L24" s="40"/>
      <c r="M24" s="40"/>
      <c r="N24" s="40"/>
      <c r="O24" s="48" t="str">
        <f aca="true">IF(AND(C24&lt;&gt;"",N24&lt;&gt;""),N24-C24,IF(C24&lt;&gt;"",TODAY()-C24,""))</f>
        <v/>
      </c>
      <c r="P24" s="17"/>
      <c r="Q24" s="17"/>
      <c r="R24" s="17"/>
    </row>
    <row r="25" customFormat="false" ht="15" hidden="false" customHeight="false" outlineLevel="0" collapsed="false">
      <c r="A25" s="39" t="s">
        <v>690</v>
      </c>
      <c r="B25" s="18"/>
      <c r="C25" s="42"/>
      <c r="D25" s="18"/>
      <c r="E25" s="18"/>
      <c r="F25" s="18"/>
      <c r="G25" s="18"/>
      <c r="H25" s="18"/>
      <c r="I25" s="18"/>
      <c r="J25" s="18"/>
      <c r="K25" s="18"/>
      <c r="L25" s="42"/>
      <c r="M25" s="42"/>
      <c r="N25" s="42"/>
      <c r="O25" s="48" t="str">
        <f aca="true">IF(AND(C25&lt;&gt;"",N25&lt;&gt;""),N25-C25,IF(C25&lt;&gt;"",TODAY()-C25,""))</f>
        <v/>
      </c>
      <c r="P25" s="18"/>
      <c r="Q25" s="18"/>
      <c r="R25" s="18"/>
    </row>
    <row r="26" customFormat="false" ht="15" hidden="false" customHeight="false" outlineLevel="0" collapsed="false">
      <c r="A26" s="39" t="s">
        <v>691</v>
      </c>
      <c r="B26" s="17"/>
      <c r="C26" s="40"/>
      <c r="D26" s="17"/>
      <c r="E26" s="17"/>
      <c r="F26" s="17"/>
      <c r="G26" s="17"/>
      <c r="H26" s="17"/>
      <c r="I26" s="17"/>
      <c r="J26" s="17"/>
      <c r="K26" s="17"/>
      <c r="L26" s="40"/>
      <c r="M26" s="40"/>
      <c r="N26" s="40"/>
      <c r="O26" s="48" t="str">
        <f aca="true">IF(AND(C26&lt;&gt;"",N26&lt;&gt;""),N26-C26,IF(C26&lt;&gt;"",TODAY()-C26,""))</f>
        <v/>
      </c>
      <c r="P26" s="17"/>
      <c r="Q26" s="17"/>
      <c r="R26" s="17"/>
    </row>
    <row r="27" customFormat="false" ht="15" hidden="false" customHeight="false" outlineLevel="0" collapsed="false">
      <c r="A27" s="39" t="s">
        <v>692</v>
      </c>
      <c r="B27" s="18"/>
      <c r="C27" s="42"/>
      <c r="D27" s="18"/>
      <c r="E27" s="18"/>
      <c r="F27" s="18"/>
      <c r="G27" s="18"/>
      <c r="H27" s="18"/>
      <c r="I27" s="18"/>
      <c r="J27" s="18"/>
      <c r="K27" s="18"/>
      <c r="L27" s="42"/>
      <c r="M27" s="42"/>
      <c r="N27" s="42"/>
      <c r="O27" s="48" t="str">
        <f aca="true">IF(AND(C27&lt;&gt;"",N27&lt;&gt;""),N27-C27,IF(C27&lt;&gt;"",TODAY()-C27,""))</f>
        <v/>
      </c>
      <c r="P27" s="18"/>
      <c r="Q27" s="18"/>
      <c r="R27" s="18"/>
    </row>
    <row r="28" customFormat="false" ht="15" hidden="false" customHeight="false" outlineLevel="0" collapsed="false">
      <c r="A28" s="39" t="s">
        <v>693</v>
      </c>
      <c r="B28" s="17"/>
      <c r="C28" s="40"/>
      <c r="D28" s="17"/>
      <c r="E28" s="17"/>
      <c r="F28" s="17"/>
      <c r="G28" s="17"/>
      <c r="H28" s="17"/>
      <c r="I28" s="17"/>
      <c r="J28" s="17"/>
      <c r="K28" s="17"/>
      <c r="L28" s="40"/>
      <c r="M28" s="40"/>
      <c r="N28" s="40"/>
      <c r="O28" s="48" t="str">
        <f aca="true">IF(AND(C28&lt;&gt;"",N28&lt;&gt;""),N28-C28,IF(C28&lt;&gt;"",TODAY()-C28,""))</f>
        <v/>
      </c>
      <c r="P28" s="17"/>
      <c r="Q28" s="17"/>
      <c r="R28" s="17"/>
    </row>
    <row r="29" customFormat="false" ht="15" hidden="false" customHeight="false" outlineLevel="0" collapsed="false">
      <c r="A29" s="39" t="s">
        <v>694</v>
      </c>
      <c r="B29" s="18"/>
      <c r="C29" s="42"/>
      <c r="D29" s="18"/>
      <c r="E29" s="18"/>
      <c r="F29" s="18"/>
      <c r="G29" s="18"/>
      <c r="H29" s="18"/>
      <c r="I29" s="18"/>
      <c r="J29" s="18"/>
      <c r="K29" s="18"/>
      <c r="L29" s="42"/>
      <c r="M29" s="42"/>
      <c r="N29" s="42"/>
      <c r="O29" s="48" t="str">
        <f aca="true">IF(AND(C29&lt;&gt;"",N29&lt;&gt;""),N29-C29,IF(C29&lt;&gt;"",TODAY()-C29,""))</f>
        <v/>
      </c>
      <c r="P29" s="18"/>
      <c r="Q29" s="18"/>
      <c r="R29" s="18"/>
    </row>
    <row r="30" customFormat="false" ht="15" hidden="false" customHeight="false" outlineLevel="0" collapsed="false">
      <c r="A30" s="39" t="s">
        <v>695</v>
      </c>
      <c r="B30" s="17"/>
      <c r="C30" s="40"/>
      <c r="D30" s="17"/>
      <c r="E30" s="17"/>
      <c r="F30" s="17"/>
      <c r="G30" s="17"/>
      <c r="H30" s="17"/>
      <c r="I30" s="17"/>
      <c r="J30" s="17"/>
      <c r="K30" s="17"/>
      <c r="L30" s="40"/>
      <c r="M30" s="40"/>
      <c r="N30" s="40"/>
      <c r="O30" s="48" t="str">
        <f aca="true">IF(AND(C30&lt;&gt;"",N30&lt;&gt;""),N30-C30,IF(C30&lt;&gt;"",TODAY()-C30,""))</f>
        <v/>
      </c>
      <c r="P30" s="17"/>
      <c r="Q30" s="17"/>
      <c r="R30" s="17"/>
    </row>
    <row r="31" customFormat="false" ht="15" hidden="false" customHeight="false" outlineLevel="0" collapsed="false">
      <c r="A31" s="39" t="s">
        <v>696</v>
      </c>
      <c r="B31" s="18"/>
      <c r="C31" s="42"/>
      <c r="D31" s="18"/>
      <c r="E31" s="18"/>
      <c r="F31" s="18"/>
      <c r="G31" s="18"/>
      <c r="H31" s="18"/>
      <c r="I31" s="18"/>
      <c r="J31" s="18"/>
      <c r="K31" s="18"/>
      <c r="L31" s="42"/>
      <c r="M31" s="42"/>
      <c r="N31" s="42"/>
      <c r="O31" s="48" t="str">
        <f aca="true">IF(AND(C31&lt;&gt;"",N31&lt;&gt;""),N31-C31,IF(C31&lt;&gt;"",TODAY()-C31,""))</f>
        <v/>
      </c>
      <c r="P31" s="18"/>
      <c r="Q31" s="18"/>
      <c r="R31" s="18"/>
    </row>
    <row r="32" customFormat="false" ht="15" hidden="false" customHeight="false" outlineLevel="0" collapsed="false">
      <c r="A32" s="39" t="s">
        <v>697</v>
      </c>
      <c r="B32" s="17"/>
      <c r="C32" s="40"/>
      <c r="D32" s="17"/>
      <c r="E32" s="17"/>
      <c r="F32" s="17"/>
      <c r="G32" s="17"/>
      <c r="H32" s="17"/>
      <c r="I32" s="17"/>
      <c r="J32" s="17"/>
      <c r="K32" s="17"/>
      <c r="L32" s="40"/>
      <c r="M32" s="40"/>
      <c r="N32" s="40"/>
      <c r="O32" s="48" t="str">
        <f aca="true">IF(AND(C32&lt;&gt;"",N32&lt;&gt;""),N32-C32,IF(C32&lt;&gt;"",TODAY()-C32,""))</f>
        <v/>
      </c>
      <c r="P32" s="17"/>
      <c r="Q32" s="17"/>
      <c r="R32" s="17"/>
    </row>
    <row r="33" customFormat="false" ht="15" hidden="false" customHeight="false" outlineLevel="0" collapsed="false">
      <c r="A33" s="39" t="s">
        <v>698</v>
      </c>
      <c r="B33" s="18"/>
      <c r="C33" s="42"/>
      <c r="D33" s="18"/>
      <c r="E33" s="18"/>
      <c r="F33" s="18"/>
      <c r="G33" s="18"/>
      <c r="H33" s="18"/>
      <c r="I33" s="18"/>
      <c r="J33" s="18"/>
      <c r="K33" s="18"/>
      <c r="L33" s="42"/>
      <c r="M33" s="42"/>
      <c r="N33" s="42"/>
      <c r="O33" s="48" t="str">
        <f aca="true">IF(AND(C33&lt;&gt;"",N33&lt;&gt;""),N33-C33,IF(C33&lt;&gt;"",TODAY()-C33,""))</f>
        <v/>
      </c>
      <c r="P33" s="18"/>
      <c r="Q33" s="18"/>
      <c r="R33" s="18"/>
    </row>
    <row r="34" customFormat="false" ht="15" hidden="false" customHeight="false" outlineLevel="0" collapsed="false">
      <c r="A34" s="39" t="s">
        <v>699</v>
      </c>
      <c r="B34" s="17"/>
      <c r="C34" s="40"/>
      <c r="D34" s="17"/>
      <c r="E34" s="17"/>
      <c r="F34" s="17"/>
      <c r="G34" s="17"/>
      <c r="H34" s="17"/>
      <c r="I34" s="17"/>
      <c r="J34" s="17"/>
      <c r="K34" s="17"/>
      <c r="L34" s="40"/>
      <c r="M34" s="40"/>
      <c r="N34" s="40"/>
      <c r="O34" s="48" t="str">
        <f aca="true">IF(AND(C34&lt;&gt;"",N34&lt;&gt;""),N34-C34,IF(C34&lt;&gt;"",TODAY()-C34,""))</f>
        <v/>
      </c>
      <c r="P34" s="17"/>
      <c r="Q34" s="17"/>
      <c r="R34" s="17"/>
    </row>
    <row r="35" customFormat="false" ht="15" hidden="false" customHeight="false" outlineLevel="0" collapsed="false">
      <c r="A35" s="39" t="s">
        <v>700</v>
      </c>
      <c r="B35" s="18"/>
      <c r="C35" s="42"/>
      <c r="D35" s="18"/>
      <c r="E35" s="18"/>
      <c r="F35" s="18"/>
      <c r="G35" s="18"/>
      <c r="H35" s="18"/>
      <c r="I35" s="18"/>
      <c r="J35" s="18"/>
      <c r="K35" s="18"/>
      <c r="L35" s="42"/>
      <c r="M35" s="42"/>
      <c r="N35" s="42"/>
      <c r="O35" s="48" t="str">
        <f aca="true">IF(AND(C35&lt;&gt;"",N35&lt;&gt;""),N35-C35,IF(C35&lt;&gt;"",TODAY()-C35,""))</f>
        <v/>
      </c>
      <c r="P35" s="18"/>
      <c r="Q35" s="18"/>
      <c r="R35" s="18"/>
    </row>
    <row r="36" customFormat="false" ht="15" hidden="false" customHeight="false" outlineLevel="0" collapsed="false">
      <c r="A36" s="39" t="s">
        <v>701</v>
      </c>
      <c r="B36" s="17"/>
      <c r="C36" s="40"/>
      <c r="D36" s="17"/>
      <c r="E36" s="17"/>
      <c r="F36" s="17"/>
      <c r="G36" s="17"/>
      <c r="H36" s="17"/>
      <c r="I36" s="17"/>
      <c r="J36" s="17"/>
      <c r="K36" s="17"/>
      <c r="L36" s="40"/>
      <c r="M36" s="40"/>
      <c r="N36" s="40"/>
      <c r="O36" s="48" t="str">
        <f aca="true">IF(AND(C36&lt;&gt;"",N36&lt;&gt;""),N36-C36,IF(C36&lt;&gt;"",TODAY()-C36,""))</f>
        <v/>
      </c>
      <c r="P36" s="17"/>
      <c r="Q36" s="17"/>
      <c r="R36" s="17"/>
    </row>
    <row r="37" customFormat="false" ht="15" hidden="false" customHeight="false" outlineLevel="0" collapsed="false">
      <c r="A37" s="39" t="s">
        <v>702</v>
      </c>
      <c r="B37" s="18"/>
      <c r="C37" s="42"/>
      <c r="D37" s="18"/>
      <c r="E37" s="18"/>
      <c r="F37" s="18"/>
      <c r="G37" s="18"/>
      <c r="H37" s="18"/>
      <c r="I37" s="18"/>
      <c r="J37" s="18"/>
      <c r="K37" s="18"/>
      <c r="L37" s="42"/>
      <c r="M37" s="42"/>
      <c r="N37" s="42"/>
      <c r="O37" s="48" t="str">
        <f aca="true">IF(AND(C37&lt;&gt;"",N37&lt;&gt;""),N37-C37,IF(C37&lt;&gt;"",TODAY()-C37,""))</f>
        <v/>
      </c>
      <c r="P37" s="18"/>
      <c r="Q37" s="18"/>
      <c r="R37" s="18"/>
    </row>
    <row r="38" customFormat="false" ht="15" hidden="false" customHeight="false" outlineLevel="0" collapsed="false">
      <c r="A38" s="39" t="s">
        <v>703</v>
      </c>
      <c r="B38" s="17"/>
      <c r="C38" s="40"/>
      <c r="D38" s="17"/>
      <c r="E38" s="17"/>
      <c r="F38" s="17"/>
      <c r="G38" s="17"/>
      <c r="H38" s="17"/>
      <c r="I38" s="17"/>
      <c r="J38" s="17"/>
      <c r="K38" s="17"/>
      <c r="L38" s="40"/>
      <c r="M38" s="40"/>
      <c r="N38" s="40"/>
      <c r="O38" s="48" t="str">
        <f aca="true">IF(AND(C38&lt;&gt;"",N38&lt;&gt;""),N38-C38,IF(C38&lt;&gt;"",TODAY()-C38,""))</f>
        <v/>
      </c>
      <c r="P38" s="17"/>
      <c r="Q38" s="17"/>
      <c r="R38" s="17"/>
    </row>
    <row r="39" customFormat="false" ht="15" hidden="false" customHeight="false" outlineLevel="0" collapsed="false">
      <c r="A39" s="39" t="s">
        <v>704</v>
      </c>
      <c r="B39" s="18"/>
      <c r="C39" s="42"/>
      <c r="D39" s="18"/>
      <c r="E39" s="18"/>
      <c r="F39" s="18"/>
      <c r="G39" s="18"/>
      <c r="H39" s="18"/>
      <c r="I39" s="18"/>
      <c r="J39" s="18"/>
      <c r="K39" s="18"/>
      <c r="L39" s="42"/>
      <c r="M39" s="42"/>
      <c r="N39" s="42"/>
      <c r="O39" s="48" t="str">
        <f aca="true">IF(AND(C39&lt;&gt;"",N39&lt;&gt;""),N39-C39,IF(C39&lt;&gt;"",TODAY()-C39,""))</f>
        <v/>
      </c>
      <c r="P39" s="18"/>
      <c r="Q39" s="18"/>
      <c r="R39" s="18"/>
    </row>
    <row r="40" customFormat="false" ht="15" hidden="false" customHeight="false" outlineLevel="0" collapsed="false">
      <c r="A40" s="39" t="s">
        <v>705</v>
      </c>
      <c r="B40" s="17"/>
      <c r="C40" s="40"/>
      <c r="D40" s="17"/>
      <c r="E40" s="17"/>
      <c r="F40" s="17"/>
      <c r="G40" s="17"/>
      <c r="H40" s="17"/>
      <c r="I40" s="17"/>
      <c r="J40" s="17"/>
      <c r="K40" s="17"/>
      <c r="L40" s="40"/>
      <c r="M40" s="40"/>
      <c r="N40" s="40"/>
      <c r="O40" s="48" t="str">
        <f aca="true">IF(AND(C40&lt;&gt;"",N40&lt;&gt;""),N40-C40,IF(C40&lt;&gt;"",TODAY()-C40,""))</f>
        <v/>
      </c>
      <c r="P40" s="17"/>
      <c r="Q40" s="17"/>
      <c r="R40" s="17"/>
    </row>
    <row r="41" customFormat="false" ht="15" hidden="false" customHeight="false" outlineLevel="0" collapsed="false">
      <c r="A41" s="39" t="s">
        <v>706</v>
      </c>
      <c r="B41" s="18"/>
      <c r="C41" s="42"/>
      <c r="D41" s="18"/>
      <c r="E41" s="18"/>
      <c r="F41" s="18"/>
      <c r="G41" s="18"/>
      <c r="H41" s="18"/>
      <c r="I41" s="18"/>
      <c r="J41" s="18"/>
      <c r="K41" s="18"/>
      <c r="L41" s="42"/>
      <c r="M41" s="42"/>
      <c r="N41" s="42"/>
      <c r="O41" s="48" t="str">
        <f aca="true">IF(AND(C41&lt;&gt;"",N41&lt;&gt;""),N41-C41,IF(C41&lt;&gt;"",TODAY()-C41,""))</f>
        <v/>
      </c>
      <c r="P41" s="18"/>
      <c r="Q41" s="18"/>
      <c r="R41" s="18"/>
    </row>
    <row r="42" customFormat="false" ht="15" hidden="false" customHeight="false" outlineLevel="0" collapsed="false">
      <c r="A42" s="39" t="s">
        <v>707</v>
      </c>
      <c r="B42" s="17"/>
      <c r="C42" s="40"/>
      <c r="D42" s="17"/>
      <c r="E42" s="17"/>
      <c r="F42" s="17"/>
      <c r="G42" s="17"/>
      <c r="H42" s="17"/>
      <c r="I42" s="17"/>
      <c r="J42" s="17"/>
      <c r="K42" s="17"/>
      <c r="L42" s="40"/>
      <c r="M42" s="40"/>
      <c r="N42" s="40"/>
      <c r="O42" s="48" t="str">
        <f aca="true">IF(AND(C42&lt;&gt;"",N42&lt;&gt;""),N42-C42,IF(C42&lt;&gt;"",TODAY()-C42,""))</f>
        <v/>
      </c>
      <c r="P42" s="17"/>
      <c r="Q42" s="17"/>
      <c r="R42" s="17"/>
    </row>
    <row r="43" customFormat="false" ht="15" hidden="false" customHeight="false" outlineLevel="0" collapsed="false">
      <c r="A43" s="39" t="s">
        <v>708</v>
      </c>
      <c r="B43" s="18"/>
      <c r="C43" s="42"/>
      <c r="D43" s="18"/>
      <c r="E43" s="18"/>
      <c r="F43" s="18"/>
      <c r="G43" s="18"/>
      <c r="H43" s="18"/>
      <c r="I43" s="18"/>
      <c r="J43" s="18"/>
      <c r="K43" s="18"/>
      <c r="L43" s="42"/>
      <c r="M43" s="42"/>
      <c r="N43" s="42"/>
      <c r="O43" s="48" t="str">
        <f aca="true">IF(AND(C43&lt;&gt;"",N43&lt;&gt;""),N43-C43,IF(C43&lt;&gt;"",TODAY()-C43,""))</f>
        <v/>
      </c>
      <c r="P43" s="18"/>
      <c r="Q43" s="18"/>
      <c r="R43" s="18"/>
    </row>
    <row r="44" customFormat="false" ht="15" hidden="false" customHeight="false" outlineLevel="0" collapsed="false">
      <c r="A44" s="39" t="s">
        <v>709</v>
      </c>
      <c r="B44" s="17"/>
      <c r="C44" s="40"/>
      <c r="D44" s="17"/>
      <c r="E44" s="17"/>
      <c r="F44" s="17"/>
      <c r="G44" s="17"/>
      <c r="H44" s="17"/>
      <c r="I44" s="17"/>
      <c r="J44" s="17"/>
      <c r="K44" s="17"/>
      <c r="L44" s="40"/>
      <c r="M44" s="40"/>
      <c r="N44" s="40"/>
      <c r="O44" s="48" t="str">
        <f aca="true">IF(AND(C44&lt;&gt;"",N44&lt;&gt;""),N44-C44,IF(C44&lt;&gt;"",TODAY()-C44,""))</f>
        <v/>
      </c>
      <c r="P44" s="17"/>
      <c r="Q44" s="17"/>
      <c r="R44" s="17"/>
    </row>
    <row r="45" customFormat="false" ht="15" hidden="false" customHeight="false" outlineLevel="0" collapsed="false">
      <c r="A45" s="39" t="s">
        <v>710</v>
      </c>
      <c r="B45" s="18"/>
      <c r="C45" s="42"/>
      <c r="D45" s="18"/>
      <c r="E45" s="18"/>
      <c r="F45" s="18"/>
      <c r="G45" s="18"/>
      <c r="H45" s="18"/>
      <c r="I45" s="18"/>
      <c r="J45" s="18"/>
      <c r="K45" s="18"/>
      <c r="L45" s="42"/>
      <c r="M45" s="42"/>
      <c r="N45" s="42"/>
      <c r="O45" s="48" t="str">
        <f aca="true">IF(AND(C45&lt;&gt;"",N45&lt;&gt;""),N45-C45,IF(C45&lt;&gt;"",TODAY()-C45,""))</f>
        <v/>
      </c>
      <c r="P45" s="18"/>
      <c r="Q45" s="18"/>
      <c r="R45" s="18"/>
    </row>
    <row r="46" customFormat="false" ht="15" hidden="false" customHeight="false" outlineLevel="0" collapsed="false">
      <c r="A46" s="39" t="s">
        <v>711</v>
      </c>
      <c r="B46" s="17"/>
      <c r="C46" s="40"/>
      <c r="D46" s="17"/>
      <c r="E46" s="17"/>
      <c r="F46" s="17"/>
      <c r="G46" s="17"/>
      <c r="H46" s="17"/>
      <c r="I46" s="17"/>
      <c r="J46" s="17"/>
      <c r="K46" s="17"/>
      <c r="L46" s="40"/>
      <c r="M46" s="40"/>
      <c r="N46" s="40"/>
      <c r="O46" s="48" t="str">
        <f aca="true">IF(AND(C46&lt;&gt;"",N46&lt;&gt;""),N46-C46,IF(C46&lt;&gt;"",TODAY()-C46,""))</f>
        <v/>
      </c>
      <c r="P46" s="17"/>
      <c r="Q46" s="17"/>
      <c r="R46" s="17"/>
    </row>
    <row r="47" customFormat="false" ht="15" hidden="false" customHeight="false" outlineLevel="0" collapsed="false">
      <c r="A47" s="39" t="s">
        <v>712</v>
      </c>
      <c r="B47" s="18"/>
      <c r="C47" s="42"/>
      <c r="D47" s="18"/>
      <c r="E47" s="18"/>
      <c r="F47" s="18"/>
      <c r="G47" s="18"/>
      <c r="H47" s="18"/>
      <c r="I47" s="18"/>
      <c r="J47" s="18"/>
      <c r="K47" s="18"/>
      <c r="L47" s="42"/>
      <c r="M47" s="42"/>
      <c r="N47" s="42"/>
      <c r="O47" s="48" t="str">
        <f aca="true">IF(AND(C47&lt;&gt;"",N47&lt;&gt;""),N47-C47,IF(C47&lt;&gt;"",TODAY()-C47,""))</f>
        <v/>
      </c>
      <c r="P47" s="18"/>
      <c r="Q47" s="18"/>
      <c r="R47" s="18"/>
    </row>
    <row r="48" customFormat="false" ht="15" hidden="false" customHeight="false" outlineLevel="0" collapsed="false">
      <c r="A48" s="39" t="s">
        <v>713</v>
      </c>
      <c r="B48" s="17"/>
      <c r="C48" s="40"/>
      <c r="D48" s="17"/>
      <c r="E48" s="17"/>
      <c r="F48" s="17"/>
      <c r="G48" s="17"/>
      <c r="H48" s="17"/>
      <c r="I48" s="17"/>
      <c r="J48" s="17"/>
      <c r="K48" s="17"/>
      <c r="L48" s="40"/>
      <c r="M48" s="40"/>
      <c r="N48" s="40"/>
      <c r="O48" s="48" t="str">
        <f aca="true">IF(AND(C48&lt;&gt;"",N48&lt;&gt;""),N48-C48,IF(C48&lt;&gt;"",TODAY()-C48,""))</f>
        <v/>
      </c>
      <c r="P48" s="17"/>
      <c r="Q48" s="17"/>
      <c r="R48" s="17"/>
    </row>
    <row r="49" customFormat="false" ht="15" hidden="false" customHeight="false" outlineLevel="0" collapsed="false">
      <c r="A49" s="39" t="s">
        <v>714</v>
      </c>
      <c r="B49" s="18"/>
      <c r="C49" s="42"/>
      <c r="D49" s="18"/>
      <c r="E49" s="18"/>
      <c r="F49" s="18"/>
      <c r="G49" s="18"/>
      <c r="H49" s="18"/>
      <c r="I49" s="18"/>
      <c r="J49" s="18"/>
      <c r="K49" s="18"/>
      <c r="L49" s="42"/>
      <c r="M49" s="42"/>
      <c r="N49" s="42"/>
      <c r="O49" s="48" t="str">
        <f aca="true">IF(AND(C49&lt;&gt;"",N49&lt;&gt;""),N49-C49,IF(C49&lt;&gt;"",TODAY()-C49,""))</f>
        <v/>
      </c>
      <c r="P49" s="18"/>
      <c r="Q49" s="18"/>
      <c r="R49" s="18"/>
    </row>
    <row r="50" customFormat="false" ht="15" hidden="false" customHeight="false" outlineLevel="0" collapsed="false">
      <c r="A50" s="39" t="s">
        <v>715</v>
      </c>
      <c r="B50" s="17"/>
      <c r="C50" s="40"/>
      <c r="D50" s="17"/>
      <c r="E50" s="17"/>
      <c r="F50" s="17"/>
      <c r="G50" s="17"/>
      <c r="H50" s="17"/>
      <c r="I50" s="17"/>
      <c r="J50" s="17"/>
      <c r="K50" s="17"/>
      <c r="L50" s="40"/>
      <c r="M50" s="40"/>
      <c r="N50" s="40"/>
      <c r="O50" s="48" t="str">
        <f aca="true">IF(AND(C50&lt;&gt;"",N50&lt;&gt;""),N50-C50,IF(C50&lt;&gt;"",TODAY()-C50,""))</f>
        <v/>
      </c>
      <c r="P50" s="17"/>
      <c r="Q50" s="17"/>
      <c r="R50" s="17"/>
    </row>
    <row r="51" customFormat="false" ht="15" hidden="false" customHeight="false" outlineLevel="0" collapsed="false">
      <c r="A51" s="39" t="s">
        <v>716</v>
      </c>
      <c r="B51" s="18"/>
      <c r="C51" s="42"/>
      <c r="D51" s="18"/>
      <c r="E51" s="18"/>
      <c r="F51" s="18"/>
      <c r="G51" s="18"/>
      <c r="H51" s="18"/>
      <c r="I51" s="18"/>
      <c r="J51" s="18"/>
      <c r="K51" s="18"/>
      <c r="L51" s="42"/>
      <c r="M51" s="42"/>
      <c r="N51" s="42"/>
      <c r="O51" s="48" t="str">
        <f aca="true">IF(AND(C51&lt;&gt;"",N51&lt;&gt;""),N51-C51,IF(C51&lt;&gt;"",TODAY()-C51,""))</f>
        <v/>
      </c>
      <c r="P51" s="18"/>
      <c r="Q51" s="18"/>
      <c r="R51" s="18"/>
    </row>
    <row r="52" customFormat="false" ht="15" hidden="false" customHeight="false" outlineLevel="0" collapsed="false">
      <c r="A52" s="39" t="s">
        <v>717</v>
      </c>
      <c r="B52" s="17"/>
      <c r="C52" s="40"/>
      <c r="D52" s="17"/>
      <c r="E52" s="17"/>
      <c r="F52" s="17"/>
      <c r="G52" s="17"/>
      <c r="H52" s="17"/>
      <c r="I52" s="17"/>
      <c r="J52" s="17"/>
      <c r="K52" s="17"/>
      <c r="L52" s="40"/>
      <c r="M52" s="40"/>
      <c r="N52" s="40"/>
      <c r="O52" s="48" t="str">
        <f aca="true">IF(AND(C52&lt;&gt;"",N52&lt;&gt;""),N52-C52,IF(C52&lt;&gt;"",TODAY()-C52,""))</f>
        <v/>
      </c>
      <c r="P52" s="17"/>
      <c r="Q52" s="17"/>
      <c r="R52" s="17"/>
    </row>
    <row r="53" customFormat="false" ht="15" hidden="false" customHeight="false" outlineLevel="0" collapsed="false">
      <c r="A53" s="39" t="s">
        <v>718</v>
      </c>
      <c r="B53" s="18"/>
      <c r="C53" s="42"/>
      <c r="D53" s="18"/>
      <c r="E53" s="18"/>
      <c r="F53" s="18"/>
      <c r="G53" s="18"/>
      <c r="H53" s="18"/>
      <c r="I53" s="18"/>
      <c r="J53" s="18"/>
      <c r="K53" s="18"/>
      <c r="L53" s="42"/>
      <c r="M53" s="42"/>
      <c r="N53" s="42"/>
      <c r="O53" s="48" t="str">
        <f aca="true">IF(AND(C53&lt;&gt;"",N53&lt;&gt;""),N53-C53,IF(C53&lt;&gt;"",TODAY()-C53,""))</f>
        <v/>
      </c>
      <c r="P53" s="18"/>
      <c r="Q53" s="18"/>
      <c r="R53" s="18"/>
    </row>
    <row r="54" customFormat="false" ht="15" hidden="false" customHeight="false" outlineLevel="0" collapsed="false">
      <c r="A54" s="39" t="s">
        <v>719</v>
      </c>
      <c r="B54" s="17"/>
      <c r="C54" s="40"/>
      <c r="D54" s="17"/>
      <c r="E54" s="17"/>
      <c r="F54" s="17"/>
      <c r="G54" s="17"/>
      <c r="H54" s="17"/>
      <c r="I54" s="17"/>
      <c r="J54" s="17"/>
      <c r="K54" s="17"/>
      <c r="L54" s="40"/>
      <c r="M54" s="40"/>
      <c r="N54" s="40"/>
      <c r="O54" s="48" t="str">
        <f aca="true">IF(AND(C54&lt;&gt;"",N54&lt;&gt;""),N54-C54,IF(C54&lt;&gt;"",TODAY()-C54,""))</f>
        <v/>
      </c>
      <c r="P54" s="17"/>
      <c r="Q54" s="17"/>
      <c r="R54" s="17"/>
    </row>
    <row r="55" customFormat="false" ht="15" hidden="false" customHeight="false" outlineLevel="0" collapsed="false">
      <c r="A55" s="39" t="s">
        <v>720</v>
      </c>
      <c r="B55" s="18"/>
      <c r="C55" s="42"/>
      <c r="D55" s="18"/>
      <c r="E55" s="18"/>
      <c r="F55" s="18"/>
      <c r="G55" s="18"/>
      <c r="H55" s="18"/>
      <c r="I55" s="18"/>
      <c r="J55" s="18"/>
      <c r="K55" s="18"/>
      <c r="L55" s="42"/>
      <c r="M55" s="42"/>
      <c r="N55" s="42"/>
      <c r="O55" s="48" t="str">
        <f aca="true">IF(AND(C55&lt;&gt;"",N55&lt;&gt;""),N55-C55,IF(C55&lt;&gt;"",TODAY()-C55,""))</f>
        <v/>
      </c>
      <c r="P55" s="18"/>
      <c r="Q55" s="18"/>
      <c r="R55" s="18"/>
    </row>
    <row r="56" customFormat="false" ht="15" hidden="false" customHeight="false" outlineLevel="0" collapsed="false">
      <c r="A56" s="39" t="s">
        <v>721</v>
      </c>
      <c r="B56" s="17"/>
      <c r="C56" s="40"/>
      <c r="D56" s="17"/>
      <c r="E56" s="17"/>
      <c r="F56" s="17"/>
      <c r="G56" s="17"/>
      <c r="H56" s="17"/>
      <c r="I56" s="17"/>
      <c r="J56" s="17"/>
      <c r="K56" s="17"/>
      <c r="L56" s="40"/>
      <c r="M56" s="40"/>
      <c r="N56" s="40"/>
      <c r="O56" s="48" t="str">
        <f aca="true">IF(AND(C56&lt;&gt;"",N56&lt;&gt;""),N56-C56,IF(C56&lt;&gt;"",TODAY()-C56,""))</f>
        <v/>
      </c>
      <c r="P56" s="17"/>
      <c r="Q56" s="17"/>
      <c r="R56" s="17"/>
    </row>
    <row r="57" customFormat="false" ht="15" hidden="false" customHeight="false" outlineLevel="0" collapsed="false">
      <c r="A57" s="39" t="s">
        <v>722</v>
      </c>
      <c r="B57" s="18"/>
      <c r="C57" s="42"/>
      <c r="D57" s="18"/>
      <c r="E57" s="18"/>
      <c r="F57" s="18"/>
      <c r="G57" s="18"/>
      <c r="H57" s="18"/>
      <c r="I57" s="18"/>
      <c r="J57" s="18"/>
      <c r="K57" s="18"/>
      <c r="L57" s="42"/>
      <c r="M57" s="42"/>
      <c r="N57" s="42"/>
      <c r="O57" s="48" t="str">
        <f aca="true">IF(AND(C57&lt;&gt;"",N57&lt;&gt;""),N57-C57,IF(C57&lt;&gt;"",TODAY()-C57,""))</f>
        <v/>
      </c>
      <c r="P57" s="18"/>
      <c r="Q57" s="18"/>
      <c r="R57" s="18"/>
    </row>
    <row r="58" customFormat="false" ht="15" hidden="false" customHeight="false" outlineLevel="0" collapsed="false">
      <c r="A58" s="39" t="s">
        <v>723</v>
      </c>
      <c r="B58" s="17"/>
      <c r="C58" s="40"/>
      <c r="D58" s="17"/>
      <c r="E58" s="17"/>
      <c r="F58" s="17"/>
      <c r="G58" s="17"/>
      <c r="H58" s="17"/>
      <c r="I58" s="17"/>
      <c r="J58" s="17"/>
      <c r="K58" s="17"/>
      <c r="L58" s="40"/>
      <c r="M58" s="40"/>
      <c r="N58" s="40"/>
      <c r="O58" s="48" t="str">
        <f aca="true">IF(AND(C58&lt;&gt;"",N58&lt;&gt;""),N58-C58,IF(C58&lt;&gt;"",TODAY()-C58,""))</f>
        <v/>
      </c>
      <c r="P58" s="17"/>
      <c r="Q58" s="17"/>
      <c r="R58" s="17"/>
    </row>
    <row r="59" customFormat="false" ht="15" hidden="false" customHeight="false" outlineLevel="0" collapsed="false">
      <c r="A59" s="39" t="s">
        <v>724</v>
      </c>
      <c r="B59" s="18"/>
      <c r="C59" s="42"/>
      <c r="D59" s="18"/>
      <c r="E59" s="18"/>
      <c r="F59" s="18"/>
      <c r="G59" s="18"/>
      <c r="H59" s="18"/>
      <c r="I59" s="18"/>
      <c r="J59" s="18"/>
      <c r="K59" s="18"/>
      <c r="L59" s="42"/>
      <c r="M59" s="42"/>
      <c r="N59" s="42"/>
      <c r="O59" s="48" t="str">
        <f aca="true">IF(AND(C59&lt;&gt;"",N59&lt;&gt;""),N59-C59,IF(C59&lt;&gt;"",TODAY()-C59,""))</f>
        <v/>
      </c>
      <c r="P59" s="18"/>
      <c r="Q59" s="18"/>
      <c r="R59" s="18"/>
    </row>
  </sheetData>
  <mergeCells count="121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F9:I9"/>
    <mergeCell ref="P9:Q9"/>
    <mergeCell ref="F10:I10"/>
    <mergeCell ref="P10:Q10"/>
    <mergeCell ref="F11:I11"/>
    <mergeCell ref="P11:Q11"/>
    <mergeCell ref="F12:I12"/>
    <mergeCell ref="P12:Q12"/>
    <mergeCell ref="F13:I13"/>
    <mergeCell ref="P13:Q13"/>
    <mergeCell ref="F14:I14"/>
    <mergeCell ref="P14:Q14"/>
    <mergeCell ref="F15:I15"/>
    <mergeCell ref="P15:Q15"/>
    <mergeCell ref="F16:I16"/>
    <mergeCell ref="P16:Q16"/>
    <mergeCell ref="F17:I17"/>
    <mergeCell ref="P17:Q17"/>
    <mergeCell ref="F18:I18"/>
    <mergeCell ref="P18:Q18"/>
    <mergeCell ref="F19:I19"/>
    <mergeCell ref="P19:Q19"/>
    <mergeCell ref="F20:I20"/>
    <mergeCell ref="P20:Q20"/>
    <mergeCell ref="F21:I21"/>
    <mergeCell ref="P21:Q21"/>
    <mergeCell ref="F22:I22"/>
    <mergeCell ref="P22:Q22"/>
    <mergeCell ref="F23:I23"/>
    <mergeCell ref="P23:Q23"/>
    <mergeCell ref="F24:I24"/>
    <mergeCell ref="P24:Q24"/>
    <mergeCell ref="F25:I25"/>
    <mergeCell ref="P25:Q25"/>
    <mergeCell ref="F26:I26"/>
    <mergeCell ref="P26:Q26"/>
    <mergeCell ref="F27:I27"/>
    <mergeCell ref="P27:Q27"/>
    <mergeCell ref="F28:I28"/>
    <mergeCell ref="P28:Q28"/>
    <mergeCell ref="F29:I29"/>
    <mergeCell ref="P29:Q29"/>
    <mergeCell ref="F30:I30"/>
    <mergeCell ref="P30:Q30"/>
    <mergeCell ref="F31:I31"/>
    <mergeCell ref="P31:Q31"/>
    <mergeCell ref="F32:I32"/>
    <mergeCell ref="P32:Q32"/>
    <mergeCell ref="F33:I33"/>
    <mergeCell ref="P33:Q33"/>
    <mergeCell ref="F34:I34"/>
    <mergeCell ref="P34:Q34"/>
    <mergeCell ref="F35:I35"/>
    <mergeCell ref="P35:Q35"/>
    <mergeCell ref="F36:I36"/>
    <mergeCell ref="P36:Q36"/>
    <mergeCell ref="F37:I37"/>
    <mergeCell ref="P37:Q37"/>
    <mergeCell ref="F38:I38"/>
    <mergeCell ref="P38:Q38"/>
    <mergeCell ref="F39:I39"/>
    <mergeCell ref="P39:Q39"/>
    <mergeCell ref="F40:I40"/>
    <mergeCell ref="P40:Q40"/>
    <mergeCell ref="F41:I41"/>
    <mergeCell ref="P41:Q41"/>
    <mergeCell ref="F42:I42"/>
    <mergeCell ref="P42:Q42"/>
    <mergeCell ref="F43:I43"/>
    <mergeCell ref="P43:Q43"/>
    <mergeCell ref="F44:I44"/>
    <mergeCell ref="P44:Q44"/>
    <mergeCell ref="F45:I45"/>
    <mergeCell ref="P45:Q45"/>
    <mergeCell ref="F46:I46"/>
    <mergeCell ref="P46:Q46"/>
    <mergeCell ref="F47:I47"/>
    <mergeCell ref="P47:Q47"/>
    <mergeCell ref="F48:I48"/>
    <mergeCell ref="P48:Q48"/>
    <mergeCell ref="F49:I49"/>
    <mergeCell ref="P49:Q49"/>
    <mergeCell ref="F50:I50"/>
    <mergeCell ref="P50:Q50"/>
    <mergeCell ref="F51:I51"/>
    <mergeCell ref="P51:Q51"/>
    <mergeCell ref="F52:I52"/>
    <mergeCell ref="P52:Q52"/>
    <mergeCell ref="F53:I53"/>
    <mergeCell ref="P53:Q53"/>
    <mergeCell ref="F54:I54"/>
    <mergeCell ref="P54:Q54"/>
    <mergeCell ref="F55:I55"/>
    <mergeCell ref="P55:Q55"/>
    <mergeCell ref="F56:I56"/>
    <mergeCell ref="P56:Q56"/>
    <mergeCell ref="F57:I57"/>
    <mergeCell ref="P57:Q57"/>
    <mergeCell ref="F58:I58"/>
    <mergeCell ref="P58:Q58"/>
    <mergeCell ref="F59:I59"/>
    <mergeCell ref="P59:Q59"/>
  </mergeCells>
  <dataValidations count="3">
    <dataValidation allowBlank="true" errorStyle="stop" operator="between" showDropDown="false" showErrorMessage="false" showInputMessage="false" sqref="B10:B59" type="list">
      <formula1>"TQ,RFI,Clarification,Deviation Request"</formula1>
      <formula2>0</formula2>
    </dataValidation>
    <dataValidation allowBlank="true" errorStyle="stop" operator="between" showDropDown="false" showErrorMessage="false" showInputMessage="false" sqref="K10:K59" type="list">
      <formula1>"Critical,High,Normal,Low"</formula1>
      <formula2>0</formula2>
    </dataValidation>
    <dataValidation allowBlank="true" errorStyle="stop" operator="between" showDropDown="false" showErrorMessage="false" showInputMessage="false" sqref="R10:R59" type="list">
      <formula1>"Open,Awaiting Response,Response Received,Closed,Cancelled"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9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8" min="6" style="0" width="10"/>
    <col collapsed="false" customWidth="true" hidden="false" outlineLevel="0" max="10" min="9" style="0" width="14"/>
    <col collapsed="false" customWidth="true" hidden="false" outlineLevel="0" max="11" min="11" style="0" width="18"/>
    <col collapsed="false" customWidth="true" hidden="false" outlineLevel="0" max="12" min="12" style="0" width="12"/>
    <col collapsed="false" customWidth="true" hidden="false" outlineLevel="0" max="14" min="13" style="0" width="9"/>
    <col collapsed="false" customWidth="true" hidden="false" outlineLevel="0" max="16" min="15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 t="s">
        <v>725</v>
      </c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4" t="s">
        <v>726</v>
      </c>
      <c r="J2" s="4"/>
      <c r="K2" s="4"/>
      <c r="L2" s="4"/>
      <c r="M2" s="4"/>
      <c r="N2" s="4"/>
      <c r="O2" s="4"/>
      <c r="P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357</v>
      </c>
      <c r="H5" s="12"/>
      <c r="I5" s="13" t="s">
        <v>144</v>
      </c>
      <c r="J5" s="13"/>
      <c r="K5" s="13"/>
      <c r="M5" s="12" t="s">
        <v>727</v>
      </c>
      <c r="N5" s="12"/>
      <c r="O5" s="13" t="s">
        <v>142</v>
      </c>
      <c r="P5" s="13"/>
      <c r="Q5" s="13"/>
    </row>
    <row r="6" customFormat="false" ht="15" hidden="false" customHeight="false" outlineLevel="0" collapsed="false">
      <c r="A6" s="12" t="s">
        <v>139</v>
      </c>
      <c r="B6" s="12"/>
      <c r="C6" s="13" t="s">
        <v>140</v>
      </c>
      <c r="D6" s="13"/>
      <c r="E6" s="13"/>
      <c r="G6" s="12" t="s">
        <v>728</v>
      </c>
      <c r="H6" s="12"/>
      <c r="I6" s="13" t="s">
        <v>142</v>
      </c>
      <c r="J6" s="13"/>
      <c r="K6" s="13"/>
      <c r="M6" s="12" t="s">
        <v>729</v>
      </c>
      <c r="N6" s="12"/>
      <c r="O6" s="13" t="s">
        <v>144</v>
      </c>
      <c r="P6" s="13"/>
      <c r="Q6" s="13"/>
    </row>
    <row r="8" customFormat="false" ht="21.75" hidden="false" customHeight="true" outlineLevel="0" collapsed="false">
      <c r="A8" s="38" t="s">
        <v>730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customFormat="false" ht="22.35" hidden="false" customHeight="true" outlineLevel="0" collapsed="false">
      <c r="A9" s="15" t="s">
        <v>731</v>
      </c>
      <c r="B9" s="15" t="s">
        <v>732</v>
      </c>
      <c r="C9" s="15"/>
      <c r="D9" s="15" t="s">
        <v>733</v>
      </c>
      <c r="E9" s="15" t="s">
        <v>734</v>
      </c>
      <c r="F9" s="15" t="s">
        <v>735</v>
      </c>
      <c r="G9" s="15" t="s">
        <v>736</v>
      </c>
      <c r="H9" s="15" t="s">
        <v>737</v>
      </c>
      <c r="I9" s="15" t="s">
        <v>738</v>
      </c>
      <c r="J9" s="15" t="s">
        <v>739</v>
      </c>
      <c r="K9" s="15" t="s">
        <v>227</v>
      </c>
      <c r="L9" s="15" t="s">
        <v>740</v>
      </c>
      <c r="M9" s="15" t="s">
        <v>741</v>
      </c>
      <c r="N9" s="15"/>
      <c r="O9" s="15" t="s">
        <v>742</v>
      </c>
      <c r="P9" s="15" t="s">
        <v>188</v>
      </c>
    </row>
    <row r="10" customFormat="false" ht="15" hidden="false" customHeight="false" outlineLevel="0" collapsed="false">
      <c r="A10" s="39" t="s">
        <v>743</v>
      </c>
      <c r="B10" s="17" t="s">
        <v>744</v>
      </c>
      <c r="C10" s="17"/>
      <c r="D10" s="17"/>
      <c r="E10" s="17"/>
      <c r="F10" s="17"/>
      <c r="G10" s="40"/>
      <c r="H10" s="40"/>
      <c r="I10" s="17"/>
      <c r="J10" s="17"/>
      <c r="K10" s="17" t="s">
        <v>745</v>
      </c>
      <c r="L10" s="17" t="s">
        <v>746</v>
      </c>
      <c r="M10" s="17"/>
      <c r="N10" s="17"/>
    </row>
    <row r="11" customFormat="false" ht="15" hidden="false" customHeight="false" outlineLevel="0" collapsed="false">
      <c r="A11" s="39" t="s">
        <v>747</v>
      </c>
      <c r="B11" s="18" t="s">
        <v>748</v>
      </c>
      <c r="C11" s="18"/>
      <c r="D11" s="18"/>
      <c r="E11" s="18"/>
      <c r="F11" s="18"/>
      <c r="G11" s="42"/>
      <c r="H11" s="42"/>
      <c r="I11" s="18"/>
      <c r="J11" s="18"/>
      <c r="K11" s="18" t="s">
        <v>749</v>
      </c>
      <c r="L11" s="18" t="s">
        <v>746</v>
      </c>
      <c r="M11" s="18"/>
      <c r="N11" s="18"/>
    </row>
    <row r="12" customFormat="false" ht="15" hidden="false" customHeight="false" outlineLevel="0" collapsed="false">
      <c r="A12" s="39" t="s">
        <v>750</v>
      </c>
      <c r="B12" s="17" t="s">
        <v>751</v>
      </c>
      <c r="C12" s="17"/>
      <c r="D12" s="17"/>
      <c r="E12" s="17"/>
      <c r="F12" s="17"/>
      <c r="G12" s="40"/>
      <c r="H12" s="40"/>
      <c r="I12" s="17"/>
      <c r="J12" s="17"/>
      <c r="K12" s="17" t="s">
        <v>752</v>
      </c>
      <c r="L12" s="17" t="s">
        <v>746</v>
      </c>
      <c r="M12" s="17"/>
      <c r="N12" s="17"/>
    </row>
    <row r="13" customFormat="false" ht="15" hidden="false" customHeight="false" outlineLevel="0" collapsed="false">
      <c r="A13" s="39" t="s">
        <v>753</v>
      </c>
      <c r="B13" s="18" t="s">
        <v>754</v>
      </c>
      <c r="C13" s="18"/>
      <c r="D13" s="18"/>
      <c r="E13" s="18"/>
      <c r="F13" s="18"/>
      <c r="G13" s="42"/>
      <c r="H13" s="42"/>
      <c r="I13" s="18"/>
      <c r="J13" s="18"/>
      <c r="K13" s="18" t="s">
        <v>755</v>
      </c>
      <c r="L13" s="18" t="s">
        <v>746</v>
      </c>
      <c r="M13" s="18"/>
      <c r="N13" s="18"/>
    </row>
    <row r="14" customFormat="false" ht="15" hidden="false" customHeight="false" outlineLevel="0" collapsed="false">
      <c r="A14" s="39" t="s">
        <v>756</v>
      </c>
      <c r="B14" s="17" t="s">
        <v>757</v>
      </c>
      <c r="C14" s="17"/>
      <c r="D14" s="17"/>
      <c r="E14" s="17"/>
      <c r="F14" s="17"/>
      <c r="G14" s="40"/>
      <c r="H14" s="40"/>
      <c r="I14" s="17"/>
      <c r="J14" s="17"/>
      <c r="K14" s="17" t="s">
        <v>758</v>
      </c>
      <c r="L14" s="17" t="s">
        <v>746</v>
      </c>
      <c r="M14" s="17"/>
      <c r="N14" s="17"/>
    </row>
    <row r="15" customFormat="false" ht="15" hidden="false" customHeight="false" outlineLevel="0" collapsed="false">
      <c r="A15" s="39" t="s">
        <v>759</v>
      </c>
      <c r="B15" s="18" t="s">
        <v>760</v>
      </c>
      <c r="C15" s="18"/>
      <c r="D15" s="18"/>
      <c r="E15" s="18"/>
      <c r="F15" s="18"/>
      <c r="G15" s="42"/>
      <c r="H15" s="42"/>
      <c r="I15" s="18"/>
      <c r="J15" s="18"/>
      <c r="K15" s="18" t="s">
        <v>761</v>
      </c>
      <c r="L15" s="18" t="s">
        <v>746</v>
      </c>
      <c r="M15" s="18"/>
      <c r="N15" s="18"/>
    </row>
    <row r="16" customFormat="false" ht="15" hidden="false" customHeight="false" outlineLevel="0" collapsed="false">
      <c r="A16" s="39" t="s">
        <v>762</v>
      </c>
      <c r="B16" s="17" t="s">
        <v>763</v>
      </c>
      <c r="C16" s="17"/>
      <c r="D16" s="17"/>
      <c r="E16" s="17"/>
      <c r="F16" s="17"/>
      <c r="G16" s="40"/>
      <c r="H16" s="40"/>
      <c r="I16" s="17"/>
      <c r="J16" s="17"/>
      <c r="K16" s="17" t="s">
        <v>764</v>
      </c>
      <c r="L16" s="17" t="s">
        <v>746</v>
      </c>
      <c r="M16" s="17"/>
      <c r="N16" s="17"/>
    </row>
    <row r="17" customFormat="false" ht="15" hidden="false" customHeight="false" outlineLevel="0" collapsed="false">
      <c r="A17" s="39" t="s">
        <v>765</v>
      </c>
      <c r="B17" s="18" t="s">
        <v>766</v>
      </c>
      <c r="C17" s="18"/>
      <c r="D17" s="18"/>
      <c r="E17" s="18"/>
      <c r="F17" s="18"/>
      <c r="G17" s="42"/>
      <c r="H17" s="42"/>
      <c r="I17" s="18"/>
      <c r="J17" s="18"/>
      <c r="K17" s="18" t="s">
        <v>767</v>
      </c>
      <c r="L17" s="18" t="s">
        <v>746</v>
      </c>
      <c r="M17" s="18"/>
      <c r="N17" s="18"/>
    </row>
    <row r="18" customFormat="false" ht="15" hidden="false" customHeight="false" outlineLevel="0" collapsed="false">
      <c r="A18" s="39" t="s">
        <v>768</v>
      </c>
      <c r="B18" s="17" t="s">
        <v>769</v>
      </c>
      <c r="C18" s="17"/>
      <c r="D18" s="17"/>
      <c r="E18" s="17"/>
      <c r="F18" s="17"/>
      <c r="G18" s="40"/>
      <c r="H18" s="40"/>
      <c r="I18" s="17"/>
      <c r="J18" s="17"/>
      <c r="K18" s="17" t="s">
        <v>770</v>
      </c>
      <c r="L18" s="17" t="s">
        <v>746</v>
      </c>
      <c r="M18" s="17"/>
      <c r="N18" s="17"/>
    </row>
    <row r="19" customFormat="false" ht="15" hidden="false" customHeight="false" outlineLevel="0" collapsed="false">
      <c r="A19" s="39" t="s">
        <v>771</v>
      </c>
      <c r="B19" s="18" t="s">
        <v>772</v>
      </c>
      <c r="C19" s="18"/>
      <c r="D19" s="18"/>
      <c r="E19" s="18"/>
      <c r="F19" s="18"/>
      <c r="G19" s="42"/>
      <c r="H19" s="42"/>
      <c r="I19" s="18"/>
      <c r="J19" s="18"/>
      <c r="K19" s="18" t="s">
        <v>773</v>
      </c>
      <c r="L19" s="18" t="s">
        <v>746</v>
      </c>
      <c r="M19" s="18"/>
      <c r="N19" s="18"/>
    </row>
    <row r="20" customFormat="false" ht="15" hidden="false" customHeight="false" outlineLevel="0" collapsed="false">
      <c r="A20" s="39" t="s">
        <v>774</v>
      </c>
      <c r="B20" s="17"/>
      <c r="C20" s="17"/>
      <c r="D20" s="17"/>
      <c r="E20" s="17"/>
      <c r="F20" s="17"/>
      <c r="G20" s="40"/>
      <c r="H20" s="40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39" t="s">
        <v>775</v>
      </c>
      <c r="B21" s="18"/>
      <c r="C21" s="18"/>
      <c r="D21" s="18"/>
      <c r="E21" s="18"/>
      <c r="F21" s="18"/>
      <c r="G21" s="42"/>
      <c r="H21" s="42"/>
      <c r="I21" s="18"/>
      <c r="J21" s="18"/>
      <c r="K21" s="18"/>
      <c r="L21" s="18"/>
      <c r="M21" s="18"/>
      <c r="N21" s="18"/>
      <c r="O21" s="18"/>
      <c r="P21" s="18"/>
    </row>
    <row r="22" customFormat="false" ht="15" hidden="false" customHeight="false" outlineLevel="0" collapsed="false">
      <c r="A22" s="39" t="s">
        <v>776</v>
      </c>
      <c r="B22" s="17"/>
      <c r="C22" s="17"/>
      <c r="D22" s="17"/>
      <c r="E22" s="17"/>
      <c r="F22" s="17"/>
      <c r="G22" s="40"/>
      <c r="H22" s="40"/>
      <c r="I22" s="17"/>
      <c r="J22" s="17"/>
      <c r="K22" s="17"/>
      <c r="L22" s="17"/>
      <c r="M22" s="17"/>
      <c r="N22" s="17"/>
      <c r="O22" s="17"/>
      <c r="P22" s="17"/>
    </row>
    <row r="23" customFormat="false" ht="15" hidden="false" customHeight="false" outlineLevel="0" collapsed="false">
      <c r="A23" s="39" t="s">
        <v>777</v>
      </c>
      <c r="B23" s="18"/>
      <c r="C23" s="18"/>
      <c r="D23" s="18"/>
      <c r="E23" s="18"/>
      <c r="F23" s="18"/>
      <c r="G23" s="42"/>
      <c r="H23" s="42"/>
      <c r="I23" s="18"/>
      <c r="J23" s="18"/>
      <c r="K23" s="18"/>
      <c r="L23" s="18"/>
      <c r="M23" s="18"/>
      <c r="N23" s="18"/>
      <c r="O23" s="18"/>
      <c r="P23" s="18"/>
    </row>
    <row r="24" customFormat="false" ht="15" hidden="false" customHeight="false" outlineLevel="0" collapsed="false">
      <c r="A24" s="39" t="s">
        <v>778</v>
      </c>
      <c r="B24" s="17"/>
      <c r="C24" s="17"/>
      <c r="D24" s="17"/>
      <c r="E24" s="17"/>
      <c r="F24" s="17"/>
      <c r="G24" s="40"/>
      <c r="H24" s="40"/>
      <c r="I24" s="17"/>
      <c r="J24" s="17"/>
      <c r="K24" s="17"/>
      <c r="L24" s="17"/>
      <c r="M24" s="17"/>
      <c r="N24" s="17"/>
      <c r="O24" s="17"/>
      <c r="P24" s="17"/>
    </row>
    <row r="25" customFormat="false" ht="15" hidden="false" customHeight="false" outlineLevel="0" collapsed="false">
      <c r="A25" s="39" t="s">
        <v>779</v>
      </c>
      <c r="B25" s="18"/>
      <c r="C25" s="18"/>
      <c r="D25" s="18"/>
      <c r="E25" s="18"/>
      <c r="F25" s="18"/>
      <c r="G25" s="42"/>
      <c r="H25" s="42"/>
      <c r="I25" s="18"/>
      <c r="J25" s="18"/>
      <c r="K25" s="18"/>
      <c r="L25" s="18"/>
      <c r="M25" s="18"/>
      <c r="N25" s="18"/>
      <c r="O25" s="18"/>
      <c r="P25" s="18"/>
    </row>
    <row r="26" customFormat="false" ht="15" hidden="false" customHeight="false" outlineLevel="0" collapsed="false">
      <c r="A26" s="39" t="s">
        <v>780</v>
      </c>
      <c r="B26" s="17"/>
      <c r="C26" s="17"/>
      <c r="D26" s="17"/>
      <c r="E26" s="17"/>
      <c r="F26" s="17"/>
      <c r="G26" s="40"/>
      <c r="H26" s="40"/>
      <c r="I26" s="17"/>
      <c r="J26" s="17"/>
      <c r="K26" s="17"/>
      <c r="L26" s="17"/>
      <c r="M26" s="17"/>
      <c r="N26" s="17"/>
      <c r="O26" s="17"/>
      <c r="P26" s="17"/>
    </row>
    <row r="27" customFormat="false" ht="15" hidden="false" customHeight="false" outlineLevel="0" collapsed="false">
      <c r="A27" s="39" t="s">
        <v>781</v>
      </c>
      <c r="B27" s="18"/>
      <c r="C27" s="18"/>
      <c r="D27" s="18"/>
      <c r="E27" s="18"/>
      <c r="F27" s="18"/>
      <c r="G27" s="42"/>
      <c r="H27" s="42"/>
      <c r="I27" s="18"/>
      <c r="J27" s="18"/>
      <c r="K27" s="18"/>
      <c r="L27" s="18"/>
      <c r="M27" s="18"/>
      <c r="N27" s="18"/>
      <c r="O27" s="18"/>
      <c r="P27" s="18"/>
    </row>
    <row r="28" customFormat="false" ht="15" hidden="false" customHeight="false" outlineLevel="0" collapsed="false">
      <c r="A28" s="39" t="s">
        <v>782</v>
      </c>
      <c r="B28" s="17"/>
      <c r="C28" s="17"/>
      <c r="D28" s="17"/>
      <c r="E28" s="17"/>
      <c r="F28" s="17"/>
      <c r="G28" s="40"/>
      <c r="H28" s="40"/>
      <c r="I28" s="17"/>
      <c r="J28" s="17"/>
      <c r="K28" s="17"/>
      <c r="L28" s="17"/>
      <c r="M28" s="17"/>
      <c r="N28" s="17"/>
      <c r="O28" s="17"/>
      <c r="P28" s="17"/>
    </row>
    <row r="29" customFormat="false" ht="15" hidden="false" customHeight="false" outlineLevel="0" collapsed="false">
      <c r="A29" s="39" t="s">
        <v>783</v>
      </c>
      <c r="B29" s="18"/>
      <c r="C29" s="18"/>
      <c r="D29" s="18"/>
      <c r="E29" s="18"/>
      <c r="F29" s="18"/>
      <c r="G29" s="42"/>
      <c r="H29" s="42"/>
      <c r="I29" s="18"/>
      <c r="J29" s="18"/>
      <c r="K29" s="18"/>
      <c r="L29" s="18"/>
      <c r="M29" s="18"/>
      <c r="N29" s="18"/>
      <c r="O29" s="18"/>
      <c r="P29" s="18"/>
    </row>
    <row r="30" customFormat="false" ht="15" hidden="false" customHeight="false" outlineLevel="0" collapsed="false">
      <c r="A30" s="39" t="s">
        <v>784</v>
      </c>
      <c r="B30" s="17"/>
      <c r="C30" s="17"/>
      <c r="D30" s="17"/>
      <c r="E30" s="17"/>
      <c r="F30" s="17"/>
      <c r="G30" s="40"/>
      <c r="H30" s="40"/>
      <c r="I30" s="17"/>
      <c r="J30" s="17"/>
      <c r="K30" s="17"/>
      <c r="L30" s="17"/>
      <c r="M30" s="17"/>
      <c r="N30" s="17"/>
      <c r="O30" s="17"/>
      <c r="P30" s="17"/>
    </row>
    <row r="31" customFormat="false" ht="15" hidden="false" customHeight="false" outlineLevel="0" collapsed="false">
      <c r="A31" s="39" t="s">
        <v>785</v>
      </c>
      <c r="B31" s="18"/>
      <c r="C31" s="18"/>
      <c r="D31" s="18"/>
      <c r="E31" s="18"/>
      <c r="F31" s="18"/>
      <c r="G31" s="42"/>
      <c r="H31" s="42"/>
      <c r="I31" s="18"/>
      <c r="J31" s="18"/>
      <c r="K31" s="18"/>
      <c r="L31" s="18"/>
      <c r="M31" s="18"/>
      <c r="N31" s="18"/>
      <c r="O31" s="18"/>
      <c r="P31" s="18"/>
    </row>
    <row r="32" customFormat="false" ht="15" hidden="false" customHeight="false" outlineLevel="0" collapsed="false">
      <c r="A32" s="39" t="s">
        <v>786</v>
      </c>
      <c r="B32" s="17"/>
      <c r="C32" s="17"/>
      <c r="D32" s="17"/>
      <c r="E32" s="17"/>
      <c r="F32" s="17"/>
      <c r="G32" s="40"/>
      <c r="H32" s="40"/>
      <c r="I32" s="17"/>
      <c r="J32" s="17"/>
      <c r="K32" s="17"/>
      <c r="L32" s="17"/>
      <c r="M32" s="17"/>
      <c r="N32" s="17"/>
      <c r="O32" s="17"/>
      <c r="P32" s="17"/>
    </row>
    <row r="33" customFormat="false" ht="15" hidden="false" customHeight="false" outlineLevel="0" collapsed="false">
      <c r="A33" s="39" t="s">
        <v>787</v>
      </c>
      <c r="B33" s="18"/>
      <c r="C33" s="18"/>
      <c r="D33" s="18"/>
      <c r="E33" s="18"/>
      <c r="F33" s="18"/>
      <c r="G33" s="42"/>
      <c r="H33" s="42"/>
      <c r="I33" s="18"/>
      <c r="J33" s="18"/>
      <c r="K33" s="18"/>
      <c r="L33" s="18"/>
      <c r="M33" s="18"/>
      <c r="N33" s="18"/>
      <c r="O33" s="18"/>
      <c r="P33" s="18"/>
    </row>
    <row r="34" customFormat="false" ht="15" hidden="false" customHeight="false" outlineLevel="0" collapsed="false">
      <c r="A34" s="39" t="s">
        <v>788</v>
      </c>
      <c r="B34" s="17"/>
      <c r="C34" s="17"/>
      <c r="D34" s="17"/>
      <c r="E34" s="17"/>
      <c r="F34" s="17"/>
      <c r="G34" s="40"/>
      <c r="H34" s="40"/>
      <c r="I34" s="17"/>
      <c r="J34" s="17"/>
      <c r="K34" s="17"/>
      <c r="L34" s="17"/>
      <c r="M34" s="17"/>
      <c r="N34" s="17"/>
      <c r="O34" s="17"/>
      <c r="P34" s="17"/>
    </row>
  </sheetData>
  <mergeCells count="71">
    <mergeCell ref="A1:H1"/>
    <mergeCell ref="I1:P1"/>
    <mergeCell ref="A2:H2"/>
    <mergeCell ref="I2:P2"/>
    <mergeCell ref="A3:P3"/>
    <mergeCell ref="A4:P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P8"/>
    <mergeCell ref="B9:C9"/>
    <mergeCell ref="M9:N9"/>
    <mergeCell ref="B10:C10"/>
    <mergeCell ref="M10:N10"/>
    <mergeCell ref="B11:C11"/>
    <mergeCell ref="M11:N11"/>
    <mergeCell ref="B12:C12"/>
    <mergeCell ref="M12:N12"/>
    <mergeCell ref="B13:C13"/>
    <mergeCell ref="M13:N13"/>
    <mergeCell ref="B14:C14"/>
    <mergeCell ref="M14:N14"/>
    <mergeCell ref="B15:C15"/>
    <mergeCell ref="M15:N15"/>
    <mergeCell ref="B16:C16"/>
    <mergeCell ref="M16:N16"/>
    <mergeCell ref="B17:C17"/>
    <mergeCell ref="M17:N17"/>
    <mergeCell ref="B18:C18"/>
    <mergeCell ref="M18:N18"/>
    <mergeCell ref="B19:C19"/>
    <mergeCell ref="M19:N19"/>
    <mergeCell ref="B20:C20"/>
    <mergeCell ref="M20:N20"/>
    <mergeCell ref="B21:C21"/>
    <mergeCell ref="M21:N21"/>
    <mergeCell ref="B22:C22"/>
    <mergeCell ref="M22:N22"/>
    <mergeCell ref="B23:C23"/>
    <mergeCell ref="M23:N23"/>
    <mergeCell ref="B24:C24"/>
    <mergeCell ref="M24:N24"/>
    <mergeCell ref="B25:C25"/>
    <mergeCell ref="M25:N25"/>
    <mergeCell ref="B26:C26"/>
    <mergeCell ref="M26:N26"/>
    <mergeCell ref="B27:C27"/>
    <mergeCell ref="M27:N27"/>
    <mergeCell ref="B28:C28"/>
    <mergeCell ref="M28:N28"/>
    <mergeCell ref="B29:C29"/>
    <mergeCell ref="M29:N29"/>
    <mergeCell ref="B30:C30"/>
    <mergeCell ref="M30:N30"/>
    <mergeCell ref="B31:C31"/>
    <mergeCell ref="M31:N31"/>
    <mergeCell ref="B32:C32"/>
    <mergeCell ref="M32:N32"/>
    <mergeCell ref="B33:C33"/>
    <mergeCell ref="M33:N33"/>
    <mergeCell ref="B34:C34"/>
    <mergeCell ref="M34:N34"/>
  </mergeCells>
  <dataValidations count="1">
    <dataValidation allowBlank="true" errorStyle="stop" operator="between" showDropDown="false" showErrorMessage="false" showInputMessage="false" sqref="K10:K34" type="list">
      <formula1>"In Service - Valid,Due for Calibration,Out of Service - Expired,Sent for Calibration,Quarantined"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9"/>
    <col collapsed="false" customWidth="true" hidden="false" outlineLevel="0" max="3" min="3" style="0" width="12"/>
    <col collapsed="false" customWidth="true" hidden="false" outlineLevel="0" max="6" min="4" style="0" width="8"/>
    <col collapsed="false" customWidth="true" hidden="false" outlineLevel="0" max="7" min="7" style="0" width="9"/>
    <col collapsed="false" customWidth="true" hidden="false" outlineLevel="0" max="8" min="8" style="0" width="8"/>
    <col collapsed="false" customWidth="true" hidden="false" outlineLevel="0" max="9" min="9" style="0" width="7"/>
    <col collapsed="false" customWidth="true" hidden="false" outlineLevel="0" max="10" min="10" style="0" width="9"/>
    <col collapsed="false" customWidth="true" hidden="false" outlineLevel="0" max="11" min="11" style="0" width="12"/>
    <col collapsed="false" customWidth="true" hidden="false" outlineLevel="0" max="15" min="12" style="0" width="9"/>
    <col collapsed="false" customWidth="true" hidden="false" outlineLevel="0" max="16" min="16" style="0" width="10"/>
    <col collapsed="false" customWidth="true" hidden="false" outlineLevel="0" max="18" min="17" style="0" width="8"/>
    <col collapsed="false" customWidth="true" hidden="false" outlineLevel="0" max="20" min="19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789</v>
      </c>
      <c r="L1" s="2"/>
      <c r="M1" s="2"/>
      <c r="N1" s="2"/>
      <c r="O1" s="2"/>
      <c r="P1" s="2"/>
      <c r="Q1" s="2"/>
      <c r="R1" s="2"/>
      <c r="S1" s="2"/>
      <c r="T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4" t="s">
        <v>790</v>
      </c>
      <c r="L2" s="4"/>
      <c r="M2" s="4"/>
      <c r="N2" s="4"/>
      <c r="O2" s="4"/>
      <c r="P2" s="4"/>
      <c r="Q2" s="4"/>
      <c r="R2" s="4"/>
      <c r="S2" s="4"/>
      <c r="T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196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791</v>
      </c>
      <c r="B6" s="12"/>
      <c r="C6" s="13" t="s">
        <v>142</v>
      </c>
      <c r="D6" s="13"/>
      <c r="E6" s="13"/>
      <c r="G6" s="12" t="s">
        <v>792</v>
      </c>
      <c r="H6" s="12"/>
      <c r="I6" s="13" t="s">
        <v>142</v>
      </c>
      <c r="J6" s="13"/>
      <c r="K6" s="13"/>
      <c r="M6" s="12" t="s">
        <v>793</v>
      </c>
      <c r="N6" s="12"/>
      <c r="O6" s="13" t="s">
        <v>94</v>
      </c>
      <c r="P6" s="13"/>
      <c r="Q6" s="13"/>
    </row>
    <row r="8" customFormat="false" ht="15" hidden="false" customHeight="false" outlineLevel="0" collapsed="false">
      <c r="A8" s="29" t="s">
        <v>794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customFormat="false" ht="22.35" hidden="false" customHeight="true" outlineLevel="0" collapsed="false">
      <c r="A9" s="15" t="s">
        <v>795</v>
      </c>
      <c r="B9" s="15" t="s">
        <v>796</v>
      </c>
      <c r="C9" s="15" t="s">
        <v>797</v>
      </c>
      <c r="D9" s="15" t="s">
        <v>798</v>
      </c>
      <c r="E9" s="15"/>
      <c r="F9" s="15"/>
      <c r="G9" s="15" t="s">
        <v>799</v>
      </c>
      <c r="H9" s="15" t="s">
        <v>800</v>
      </c>
      <c r="I9" s="15" t="s">
        <v>801</v>
      </c>
      <c r="J9" s="15" t="s">
        <v>802</v>
      </c>
      <c r="K9" s="15" t="s">
        <v>803</v>
      </c>
      <c r="L9" s="15" t="s">
        <v>804</v>
      </c>
      <c r="M9" s="15"/>
      <c r="N9" s="15" t="s">
        <v>805</v>
      </c>
      <c r="O9" s="15"/>
      <c r="P9" s="15" t="s">
        <v>806</v>
      </c>
      <c r="Q9" s="15" t="s">
        <v>807</v>
      </c>
      <c r="R9" s="15" t="s">
        <v>808</v>
      </c>
      <c r="S9" s="15" t="s">
        <v>227</v>
      </c>
      <c r="T9" s="15" t="s">
        <v>188</v>
      </c>
    </row>
    <row r="10" customFormat="false" ht="15" hidden="false" customHeight="false" outlineLevel="0" collapsed="false">
      <c r="A10" s="39" t="s">
        <v>809</v>
      </c>
      <c r="B10" s="40"/>
      <c r="C10" s="17"/>
      <c r="D10" s="17"/>
      <c r="E10" s="17"/>
      <c r="F10" s="17"/>
      <c r="G10" s="17"/>
      <c r="H10" s="17"/>
      <c r="I10" s="49" t="str">
        <f aca="false">IF(AND(G10&lt;&gt;"",H10&lt;&gt;""),G10*H10,"")</f>
        <v/>
      </c>
      <c r="J10" s="49" t="str">
        <f aca="false">IF(I10="","",IF(I10&gt;=15,"HIGH",IF(I10&gt;=8,"MEDIUM","LOW")))</f>
        <v/>
      </c>
      <c r="K10" s="17"/>
      <c r="L10" s="17"/>
      <c r="M10" s="17"/>
      <c r="N10" s="17"/>
      <c r="O10" s="17"/>
      <c r="P10" s="17"/>
      <c r="Q10" s="17"/>
      <c r="R10" s="50" t="str">
        <f aca="false">IF(AND(P10&lt;&gt;"",Q10&lt;&gt;""),P10*Q10,"")</f>
        <v/>
      </c>
      <c r="S10" s="17"/>
      <c r="T10" s="17"/>
    </row>
    <row r="11" customFormat="false" ht="15" hidden="false" customHeight="false" outlineLevel="0" collapsed="false">
      <c r="A11" s="39" t="s">
        <v>810</v>
      </c>
      <c r="B11" s="42"/>
      <c r="C11" s="18"/>
      <c r="D11" s="18"/>
      <c r="E11" s="18"/>
      <c r="F11" s="18"/>
      <c r="G11" s="18"/>
      <c r="H11" s="18"/>
      <c r="I11" s="49" t="str">
        <f aca="false">IF(AND(G11&lt;&gt;"",H11&lt;&gt;""),G11*H11,"")</f>
        <v/>
      </c>
      <c r="J11" s="49" t="str">
        <f aca="false">IF(I11="","",IF(I11&gt;=15,"HIGH",IF(I11&gt;=8,"MEDIUM","LOW")))</f>
        <v/>
      </c>
      <c r="K11" s="18"/>
      <c r="L11" s="18"/>
      <c r="M11" s="18"/>
      <c r="N11" s="18"/>
      <c r="O11" s="18"/>
      <c r="P11" s="18"/>
      <c r="Q11" s="18"/>
      <c r="R11" s="50" t="str">
        <f aca="false">IF(AND(P11&lt;&gt;"",Q11&lt;&gt;""),P11*Q11,"")</f>
        <v/>
      </c>
      <c r="S11" s="18"/>
      <c r="T11" s="18"/>
    </row>
    <row r="12" customFormat="false" ht="15" hidden="false" customHeight="false" outlineLevel="0" collapsed="false">
      <c r="A12" s="39" t="s">
        <v>811</v>
      </c>
      <c r="B12" s="40"/>
      <c r="C12" s="17"/>
      <c r="D12" s="17"/>
      <c r="E12" s="17"/>
      <c r="F12" s="17"/>
      <c r="G12" s="17"/>
      <c r="H12" s="17"/>
      <c r="I12" s="49" t="str">
        <f aca="false">IF(AND(G12&lt;&gt;"",H12&lt;&gt;""),G12*H12,"")</f>
        <v/>
      </c>
      <c r="J12" s="49" t="str">
        <f aca="false">IF(I12="","",IF(I12&gt;=15,"HIGH",IF(I12&gt;=8,"MEDIUM","LOW")))</f>
        <v/>
      </c>
      <c r="K12" s="17"/>
      <c r="L12" s="17"/>
      <c r="M12" s="17"/>
      <c r="N12" s="17"/>
      <c r="O12" s="17"/>
      <c r="P12" s="17"/>
      <c r="Q12" s="17"/>
      <c r="R12" s="50" t="str">
        <f aca="false">IF(AND(P12&lt;&gt;"",Q12&lt;&gt;""),P12*Q12,"")</f>
        <v/>
      </c>
      <c r="S12" s="17"/>
      <c r="T12" s="17"/>
    </row>
    <row r="13" customFormat="false" ht="15" hidden="false" customHeight="false" outlineLevel="0" collapsed="false">
      <c r="A13" s="39" t="s">
        <v>812</v>
      </c>
      <c r="B13" s="42"/>
      <c r="C13" s="18"/>
      <c r="D13" s="18"/>
      <c r="E13" s="18"/>
      <c r="F13" s="18"/>
      <c r="G13" s="18"/>
      <c r="H13" s="18"/>
      <c r="I13" s="49" t="str">
        <f aca="false">IF(AND(G13&lt;&gt;"",H13&lt;&gt;""),G13*H13,"")</f>
        <v/>
      </c>
      <c r="J13" s="49" t="str">
        <f aca="false">IF(I13="","",IF(I13&gt;=15,"HIGH",IF(I13&gt;=8,"MEDIUM","LOW")))</f>
        <v/>
      </c>
      <c r="K13" s="18"/>
      <c r="L13" s="18"/>
      <c r="M13" s="18"/>
      <c r="N13" s="18"/>
      <c r="O13" s="18"/>
      <c r="P13" s="18"/>
      <c r="Q13" s="18"/>
      <c r="R13" s="50" t="str">
        <f aca="false">IF(AND(P13&lt;&gt;"",Q13&lt;&gt;""),P13*Q13,"")</f>
        <v/>
      </c>
      <c r="S13" s="18"/>
      <c r="T13" s="18"/>
    </row>
    <row r="14" customFormat="false" ht="15" hidden="false" customHeight="false" outlineLevel="0" collapsed="false">
      <c r="A14" s="39" t="s">
        <v>813</v>
      </c>
      <c r="B14" s="40"/>
      <c r="C14" s="17"/>
      <c r="D14" s="17"/>
      <c r="E14" s="17"/>
      <c r="F14" s="17"/>
      <c r="G14" s="17"/>
      <c r="H14" s="17"/>
      <c r="I14" s="49" t="str">
        <f aca="false">IF(AND(G14&lt;&gt;"",H14&lt;&gt;""),G14*H14,"")</f>
        <v/>
      </c>
      <c r="J14" s="49" t="str">
        <f aca="false">IF(I14="","",IF(I14&gt;=15,"HIGH",IF(I14&gt;=8,"MEDIUM","LOW")))</f>
        <v/>
      </c>
      <c r="K14" s="17"/>
      <c r="L14" s="17"/>
      <c r="M14" s="17"/>
      <c r="N14" s="17"/>
      <c r="O14" s="17"/>
      <c r="P14" s="17"/>
      <c r="Q14" s="17"/>
      <c r="R14" s="50" t="str">
        <f aca="false">IF(AND(P14&lt;&gt;"",Q14&lt;&gt;""),P14*Q14,"")</f>
        <v/>
      </c>
      <c r="S14" s="17"/>
      <c r="T14" s="17"/>
    </row>
    <row r="15" customFormat="false" ht="15" hidden="false" customHeight="false" outlineLevel="0" collapsed="false">
      <c r="A15" s="39" t="s">
        <v>814</v>
      </c>
      <c r="B15" s="42"/>
      <c r="C15" s="18"/>
      <c r="D15" s="18"/>
      <c r="E15" s="18"/>
      <c r="F15" s="18"/>
      <c r="G15" s="18"/>
      <c r="H15" s="18"/>
      <c r="I15" s="49" t="str">
        <f aca="false">IF(AND(G15&lt;&gt;"",H15&lt;&gt;""),G15*H15,"")</f>
        <v/>
      </c>
      <c r="J15" s="49" t="str">
        <f aca="false">IF(I15="","",IF(I15&gt;=15,"HIGH",IF(I15&gt;=8,"MEDIUM","LOW")))</f>
        <v/>
      </c>
      <c r="K15" s="18"/>
      <c r="L15" s="18"/>
      <c r="M15" s="18"/>
      <c r="N15" s="18"/>
      <c r="O15" s="18"/>
      <c r="P15" s="18"/>
      <c r="Q15" s="18"/>
      <c r="R15" s="50" t="str">
        <f aca="false">IF(AND(P15&lt;&gt;"",Q15&lt;&gt;""),P15*Q15,"")</f>
        <v/>
      </c>
      <c r="S15" s="18"/>
      <c r="T15" s="18"/>
    </row>
    <row r="16" customFormat="false" ht="15" hidden="false" customHeight="false" outlineLevel="0" collapsed="false">
      <c r="A16" s="39" t="s">
        <v>815</v>
      </c>
      <c r="B16" s="40"/>
      <c r="C16" s="17"/>
      <c r="D16" s="17"/>
      <c r="E16" s="17"/>
      <c r="F16" s="17"/>
      <c r="G16" s="17"/>
      <c r="H16" s="17"/>
      <c r="I16" s="49" t="str">
        <f aca="false">IF(AND(G16&lt;&gt;"",H16&lt;&gt;""),G16*H16,"")</f>
        <v/>
      </c>
      <c r="J16" s="49" t="str">
        <f aca="false">IF(I16="","",IF(I16&gt;=15,"HIGH",IF(I16&gt;=8,"MEDIUM","LOW")))</f>
        <v/>
      </c>
      <c r="K16" s="17"/>
      <c r="L16" s="17"/>
      <c r="M16" s="17"/>
      <c r="N16" s="17"/>
      <c r="O16" s="17"/>
      <c r="P16" s="17"/>
      <c r="Q16" s="17"/>
      <c r="R16" s="50" t="str">
        <f aca="false">IF(AND(P16&lt;&gt;"",Q16&lt;&gt;""),P16*Q16,"")</f>
        <v/>
      </c>
      <c r="S16" s="17"/>
      <c r="T16" s="17"/>
    </row>
    <row r="17" customFormat="false" ht="15" hidden="false" customHeight="false" outlineLevel="0" collapsed="false">
      <c r="A17" s="39" t="s">
        <v>816</v>
      </c>
      <c r="B17" s="42"/>
      <c r="C17" s="18"/>
      <c r="D17" s="18"/>
      <c r="E17" s="18"/>
      <c r="F17" s="18"/>
      <c r="G17" s="18"/>
      <c r="H17" s="18"/>
      <c r="I17" s="49" t="str">
        <f aca="false">IF(AND(G17&lt;&gt;"",H17&lt;&gt;""),G17*H17,"")</f>
        <v/>
      </c>
      <c r="J17" s="49" t="str">
        <f aca="false">IF(I17="","",IF(I17&gt;=15,"HIGH",IF(I17&gt;=8,"MEDIUM","LOW")))</f>
        <v/>
      </c>
      <c r="K17" s="18"/>
      <c r="L17" s="18"/>
      <c r="M17" s="18"/>
      <c r="N17" s="18"/>
      <c r="O17" s="18"/>
      <c r="P17" s="18"/>
      <c r="Q17" s="18"/>
      <c r="R17" s="50" t="str">
        <f aca="false">IF(AND(P17&lt;&gt;"",Q17&lt;&gt;""),P17*Q17,"")</f>
        <v/>
      </c>
      <c r="S17" s="18"/>
      <c r="T17" s="18"/>
    </row>
    <row r="18" customFormat="false" ht="15" hidden="false" customHeight="false" outlineLevel="0" collapsed="false">
      <c r="A18" s="39" t="s">
        <v>817</v>
      </c>
      <c r="B18" s="40"/>
      <c r="C18" s="17"/>
      <c r="D18" s="17"/>
      <c r="E18" s="17"/>
      <c r="F18" s="17"/>
      <c r="G18" s="17"/>
      <c r="H18" s="17"/>
      <c r="I18" s="49" t="str">
        <f aca="false">IF(AND(G18&lt;&gt;"",H18&lt;&gt;""),G18*H18,"")</f>
        <v/>
      </c>
      <c r="J18" s="49" t="str">
        <f aca="false">IF(I18="","",IF(I18&gt;=15,"HIGH",IF(I18&gt;=8,"MEDIUM","LOW")))</f>
        <v/>
      </c>
      <c r="K18" s="17"/>
      <c r="L18" s="17"/>
      <c r="M18" s="17"/>
      <c r="N18" s="17"/>
      <c r="O18" s="17"/>
      <c r="P18" s="17"/>
      <c r="Q18" s="17"/>
      <c r="R18" s="50" t="str">
        <f aca="false">IF(AND(P18&lt;&gt;"",Q18&lt;&gt;""),P18*Q18,"")</f>
        <v/>
      </c>
      <c r="S18" s="17"/>
      <c r="T18" s="17"/>
    </row>
    <row r="19" customFormat="false" ht="15" hidden="false" customHeight="false" outlineLevel="0" collapsed="false">
      <c r="A19" s="39" t="s">
        <v>818</v>
      </c>
      <c r="B19" s="42"/>
      <c r="C19" s="18"/>
      <c r="D19" s="18"/>
      <c r="E19" s="18"/>
      <c r="F19" s="18"/>
      <c r="G19" s="18"/>
      <c r="H19" s="18"/>
      <c r="I19" s="49" t="str">
        <f aca="false">IF(AND(G19&lt;&gt;"",H19&lt;&gt;""),G19*H19,"")</f>
        <v/>
      </c>
      <c r="J19" s="49" t="str">
        <f aca="false">IF(I19="","",IF(I19&gt;=15,"HIGH",IF(I19&gt;=8,"MEDIUM","LOW")))</f>
        <v/>
      </c>
      <c r="K19" s="18"/>
      <c r="L19" s="18"/>
      <c r="M19" s="18"/>
      <c r="N19" s="18"/>
      <c r="O19" s="18"/>
      <c r="P19" s="18"/>
      <c r="Q19" s="18"/>
      <c r="R19" s="50" t="str">
        <f aca="false">IF(AND(P19&lt;&gt;"",Q19&lt;&gt;""),P19*Q19,"")</f>
        <v/>
      </c>
      <c r="S19" s="18"/>
      <c r="T19" s="18"/>
    </row>
    <row r="20" customFormat="false" ht="15" hidden="false" customHeight="false" outlineLevel="0" collapsed="false">
      <c r="A20" s="39" t="s">
        <v>819</v>
      </c>
      <c r="B20" s="40"/>
      <c r="C20" s="17"/>
      <c r="D20" s="17"/>
      <c r="E20" s="17"/>
      <c r="F20" s="17"/>
      <c r="G20" s="17"/>
      <c r="H20" s="17"/>
      <c r="I20" s="49" t="str">
        <f aca="false">IF(AND(G20&lt;&gt;"",H20&lt;&gt;""),G20*H20,"")</f>
        <v/>
      </c>
      <c r="J20" s="49" t="str">
        <f aca="false">IF(I20="","",IF(I20&gt;=15,"HIGH",IF(I20&gt;=8,"MEDIUM","LOW")))</f>
        <v/>
      </c>
      <c r="K20" s="17"/>
      <c r="L20" s="17"/>
      <c r="M20" s="17"/>
      <c r="N20" s="17"/>
      <c r="O20" s="17"/>
      <c r="P20" s="17"/>
      <c r="Q20" s="17"/>
      <c r="R20" s="50" t="str">
        <f aca="false">IF(AND(P20&lt;&gt;"",Q20&lt;&gt;""),P20*Q20,"")</f>
        <v/>
      </c>
      <c r="S20" s="17"/>
      <c r="T20" s="17"/>
    </row>
    <row r="21" customFormat="false" ht="15" hidden="false" customHeight="false" outlineLevel="0" collapsed="false">
      <c r="A21" s="39" t="s">
        <v>820</v>
      </c>
      <c r="B21" s="42"/>
      <c r="C21" s="18"/>
      <c r="D21" s="18"/>
      <c r="E21" s="18"/>
      <c r="F21" s="18"/>
      <c r="G21" s="18"/>
      <c r="H21" s="18"/>
      <c r="I21" s="49" t="str">
        <f aca="false">IF(AND(G21&lt;&gt;"",H21&lt;&gt;""),G21*H21,"")</f>
        <v/>
      </c>
      <c r="J21" s="49" t="str">
        <f aca="false">IF(I21="","",IF(I21&gt;=15,"HIGH",IF(I21&gt;=8,"MEDIUM","LOW")))</f>
        <v/>
      </c>
      <c r="K21" s="18"/>
      <c r="L21" s="18"/>
      <c r="M21" s="18"/>
      <c r="N21" s="18"/>
      <c r="O21" s="18"/>
      <c r="P21" s="18"/>
      <c r="Q21" s="18"/>
      <c r="R21" s="50" t="str">
        <f aca="false">IF(AND(P21&lt;&gt;"",Q21&lt;&gt;""),P21*Q21,"")</f>
        <v/>
      </c>
      <c r="S21" s="18"/>
      <c r="T21" s="18"/>
    </row>
    <row r="22" customFormat="false" ht="15" hidden="false" customHeight="false" outlineLevel="0" collapsed="false">
      <c r="A22" s="39" t="s">
        <v>821</v>
      </c>
      <c r="B22" s="40"/>
      <c r="C22" s="17"/>
      <c r="D22" s="17"/>
      <c r="E22" s="17"/>
      <c r="F22" s="17"/>
      <c r="G22" s="17"/>
      <c r="H22" s="17"/>
      <c r="I22" s="49" t="str">
        <f aca="false">IF(AND(G22&lt;&gt;"",H22&lt;&gt;""),G22*H22,"")</f>
        <v/>
      </c>
      <c r="J22" s="49" t="str">
        <f aca="false">IF(I22="","",IF(I22&gt;=15,"HIGH",IF(I22&gt;=8,"MEDIUM","LOW")))</f>
        <v/>
      </c>
      <c r="K22" s="17"/>
      <c r="L22" s="17"/>
      <c r="M22" s="17"/>
      <c r="N22" s="17"/>
      <c r="O22" s="17"/>
      <c r="P22" s="17"/>
      <c r="Q22" s="17"/>
      <c r="R22" s="50" t="str">
        <f aca="false">IF(AND(P22&lt;&gt;"",Q22&lt;&gt;""),P22*Q22,"")</f>
        <v/>
      </c>
      <c r="S22" s="17"/>
      <c r="T22" s="17"/>
    </row>
    <row r="23" customFormat="false" ht="15" hidden="false" customHeight="false" outlineLevel="0" collapsed="false">
      <c r="A23" s="39" t="s">
        <v>822</v>
      </c>
      <c r="B23" s="42"/>
      <c r="C23" s="18"/>
      <c r="D23" s="18"/>
      <c r="E23" s="18"/>
      <c r="F23" s="18"/>
      <c r="G23" s="18"/>
      <c r="H23" s="18"/>
      <c r="I23" s="49" t="str">
        <f aca="false">IF(AND(G23&lt;&gt;"",H23&lt;&gt;""),G23*H23,"")</f>
        <v/>
      </c>
      <c r="J23" s="49" t="str">
        <f aca="false">IF(I23="","",IF(I23&gt;=15,"HIGH",IF(I23&gt;=8,"MEDIUM","LOW")))</f>
        <v/>
      </c>
      <c r="K23" s="18"/>
      <c r="L23" s="18"/>
      <c r="M23" s="18"/>
      <c r="N23" s="18"/>
      <c r="O23" s="18"/>
      <c r="P23" s="18"/>
      <c r="Q23" s="18"/>
      <c r="R23" s="50" t="str">
        <f aca="false">IF(AND(P23&lt;&gt;"",Q23&lt;&gt;""),P23*Q23,"")</f>
        <v/>
      </c>
      <c r="S23" s="18"/>
      <c r="T23" s="18"/>
    </row>
    <row r="24" customFormat="false" ht="15" hidden="false" customHeight="false" outlineLevel="0" collapsed="false">
      <c r="A24" s="39" t="s">
        <v>823</v>
      </c>
      <c r="B24" s="40"/>
      <c r="C24" s="17"/>
      <c r="D24" s="17"/>
      <c r="E24" s="17"/>
      <c r="F24" s="17"/>
      <c r="G24" s="17"/>
      <c r="H24" s="17"/>
      <c r="I24" s="49" t="str">
        <f aca="false">IF(AND(G24&lt;&gt;"",H24&lt;&gt;""),G24*H24,"")</f>
        <v/>
      </c>
      <c r="J24" s="49" t="str">
        <f aca="false">IF(I24="","",IF(I24&gt;=15,"HIGH",IF(I24&gt;=8,"MEDIUM","LOW")))</f>
        <v/>
      </c>
      <c r="K24" s="17"/>
      <c r="L24" s="17"/>
      <c r="M24" s="17"/>
      <c r="N24" s="17"/>
      <c r="O24" s="17"/>
      <c r="P24" s="17"/>
      <c r="Q24" s="17"/>
      <c r="R24" s="50" t="str">
        <f aca="false">IF(AND(P24&lt;&gt;"",Q24&lt;&gt;""),P24*Q24,"")</f>
        <v/>
      </c>
      <c r="S24" s="17"/>
      <c r="T24" s="17"/>
    </row>
    <row r="25" customFormat="false" ht="15" hidden="false" customHeight="false" outlineLevel="0" collapsed="false">
      <c r="A25" s="39" t="s">
        <v>824</v>
      </c>
      <c r="B25" s="42"/>
      <c r="C25" s="18"/>
      <c r="D25" s="18"/>
      <c r="E25" s="18"/>
      <c r="F25" s="18"/>
      <c r="G25" s="18"/>
      <c r="H25" s="18"/>
      <c r="I25" s="49" t="str">
        <f aca="false">IF(AND(G25&lt;&gt;"",H25&lt;&gt;""),G25*H25,"")</f>
        <v/>
      </c>
      <c r="J25" s="49" t="str">
        <f aca="false">IF(I25="","",IF(I25&gt;=15,"HIGH",IF(I25&gt;=8,"MEDIUM","LOW")))</f>
        <v/>
      </c>
      <c r="K25" s="18"/>
      <c r="L25" s="18"/>
      <c r="M25" s="18"/>
      <c r="N25" s="18"/>
      <c r="O25" s="18"/>
      <c r="P25" s="18"/>
      <c r="Q25" s="18"/>
      <c r="R25" s="50" t="str">
        <f aca="false">IF(AND(P25&lt;&gt;"",Q25&lt;&gt;""),P25*Q25,"")</f>
        <v/>
      </c>
      <c r="S25" s="18"/>
      <c r="T25" s="18"/>
    </row>
    <row r="26" customFormat="false" ht="15" hidden="false" customHeight="false" outlineLevel="0" collapsed="false">
      <c r="A26" s="39" t="s">
        <v>825</v>
      </c>
      <c r="B26" s="40"/>
      <c r="C26" s="17"/>
      <c r="D26" s="17"/>
      <c r="E26" s="17"/>
      <c r="F26" s="17"/>
      <c r="G26" s="17"/>
      <c r="H26" s="17"/>
      <c r="I26" s="49" t="str">
        <f aca="false">IF(AND(G26&lt;&gt;"",H26&lt;&gt;""),G26*H26,"")</f>
        <v/>
      </c>
      <c r="J26" s="49" t="str">
        <f aca="false">IF(I26="","",IF(I26&gt;=15,"HIGH",IF(I26&gt;=8,"MEDIUM","LOW")))</f>
        <v/>
      </c>
      <c r="K26" s="17"/>
      <c r="L26" s="17"/>
      <c r="M26" s="17"/>
      <c r="N26" s="17"/>
      <c r="O26" s="17"/>
      <c r="P26" s="17"/>
      <c r="Q26" s="17"/>
      <c r="R26" s="50" t="str">
        <f aca="false">IF(AND(P26&lt;&gt;"",Q26&lt;&gt;""),P26*Q26,"")</f>
        <v/>
      </c>
      <c r="S26" s="17"/>
      <c r="T26" s="17"/>
    </row>
    <row r="27" customFormat="false" ht="15" hidden="false" customHeight="false" outlineLevel="0" collapsed="false">
      <c r="A27" s="39" t="s">
        <v>826</v>
      </c>
      <c r="B27" s="42"/>
      <c r="C27" s="18"/>
      <c r="D27" s="18"/>
      <c r="E27" s="18"/>
      <c r="F27" s="18"/>
      <c r="G27" s="18"/>
      <c r="H27" s="18"/>
      <c r="I27" s="49" t="str">
        <f aca="false">IF(AND(G27&lt;&gt;"",H27&lt;&gt;""),G27*H27,"")</f>
        <v/>
      </c>
      <c r="J27" s="49" t="str">
        <f aca="false">IF(I27="","",IF(I27&gt;=15,"HIGH",IF(I27&gt;=8,"MEDIUM","LOW")))</f>
        <v/>
      </c>
      <c r="K27" s="18"/>
      <c r="L27" s="18"/>
      <c r="M27" s="18"/>
      <c r="N27" s="18"/>
      <c r="O27" s="18"/>
      <c r="P27" s="18"/>
      <c r="Q27" s="18"/>
      <c r="R27" s="50" t="str">
        <f aca="false">IF(AND(P27&lt;&gt;"",Q27&lt;&gt;""),P27*Q27,"")</f>
        <v/>
      </c>
      <c r="S27" s="18"/>
      <c r="T27" s="18"/>
    </row>
    <row r="28" customFormat="false" ht="15" hidden="false" customHeight="false" outlineLevel="0" collapsed="false">
      <c r="A28" s="39" t="s">
        <v>827</v>
      </c>
      <c r="B28" s="40"/>
      <c r="C28" s="17"/>
      <c r="D28" s="17"/>
      <c r="E28" s="17"/>
      <c r="F28" s="17"/>
      <c r="G28" s="17"/>
      <c r="H28" s="17"/>
      <c r="I28" s="49" t="str">
        <f aca="false">IF(AND(G28&lt;&gt;"",H28&lt;&gt;""),G28*H28,"")</f>
        <v/>
      </c>
      <c r="J28" s="49" t="str">
        <f aca="false">IF(I28="","",IF(I28&gt;=15,"HIGH",IF(I28&gt;=8,"MEDIUM","LOW")))</f>
        <v/>
      </c>
      <c r="K28" s="17"/>
      <c r="L28" s="17"/>
      <c r="M28" s="17"/>
      <c r="N28" s="17"/>
      <c r="O28" s="17"/>
      <c r="P28" s="17"/>
      <c r="Q28" s="17"/>
      <c r="R28" s="50" t="str">
        <f aca="false">IF(AND(P28&lt;&gt;"",Q28&lt;&gt;""),P28*Q28,"")</f>
        <v/>
      </c>
      <c r="S28" s="17"/>
      <c r="T28" s="17"/>
    </row>
    <row r="29" customFormat="false" ht="15" hidden="false" customHeight="false" outlineLevel="0" collapsed="false">
      <c r="A29" s="39" t="s">
        <v>828</v>
      </c>
      <c r="B29" s="42"/>
      <c r="C29" s="18"/>
      <c r="D29" s="18"/>
      <c r="E29" s="18"/>
      <c r="F29" s="18"/>
      <c r="G29" s="18"/>
      <c r="H29" s="18"/>
      <c r="I29" s="49" t="str">
        <f aca="false">IF(AND(G29&lt;&gt;"",H29&lt;&gt;""),G29*H29,"")</f>
        <v/>
      </c>
      <c r="J29" s="49" t="str">
        <f aca="false">IF(I29="","",IF(I29&gt;=15,"HIGH",IF(I29&gt;=8,"MEDIUM","LOW")))</f>
        <v/>
      </c>
      <c r="K29" s="18"/>
      <c r="L29" s="18"/>
      <c r="M29" s="18"/>
      <c r="N29" s="18"/>
      <c r="O29" s="18"/>
      <c r="P29" s="18"/>
      <c r="Q29" s="18"/>
      <c r="R29" s="50" t="str">
        <f aca="false">IF(AND(P29&lt;&gt;"",Q29&lt;&gt;""),P29*Q29,"")</f>
        <v/>
      </c>
      <c r="S29" s="18"/>
      <c r="T29" s="18"/>
    </row>
    <row r="30" customFormat="false" ht="15" hidden="false" customHeight="false" outlineLevel="0" collapsed="false">
      <c r="A30" s="39" t="s">
        <v>829</v>
      </c>
      <c r="B30" s="40"/>
      <c r="C30" s="17"/>
      <c r="D30" s="17"/>
      <c r="E30" s="17"/>
      <c r="F30" s="17"/>
      <c r="G30" s="17"/>
      <c r="H30" s="17"/>
      <c r="I30" s="49" t="str">
        <f aca="false">IF(AND(G30&lt;&gt;"",H30&lt;&gt;""),G30*H30,"")</f>
        <v/>
      </c>
      <c r="J30" s="49" t="str">
        <f aca="false">IF(I30="","",IF(I30&gt;=15,"HIGH",IF(I30&gt;=8,"MEDIUM","LOW")))</f>
        <v/>
      </c>
      <c r="K30" s="17"/>
      <c r="L30" s="17"/>
      <c r="M30" s="17"/>
      <c r="N30" s="17"/>
      <c r="O30" s="17"/>
      <c r="P30" s="17"/>
      <c r="Q30" s="17"/>
      <c r="R30" s="50" t="str">
        <f aca="false">IF(AND(P30&lt;&gt;"",Q30&lt;&gt;""),P30*Q30,"")</f>
        <v/>
      </c>
      <c r="S30" s="17"/>
      <c r="T30" s="17"/>
    </row>
    <row r="31" customFormat="false" ht="15" hidden="false" customHeight="false" outlineLevel="0" collapsed="false">
      <c r="A31" s="39" t="s">
        <v>830</v>
      </c>
      <c r="B31" s="42"/>
      <c r="C31" s="18"/>
      <c r="D31" s="18"/>
      <c r="E31" s="18"/>
      <c r="F31" s="18"/>
      <c r="G31" s="18"/>
      <c r="H31" s="18"/>
      <c r="I31" s="49" t="str">
        <f aca="false">IF(AND(G31&lt;&gt;"",H31&lt;&gt;""),G31*H31,"")</f>
        <v/>
      </c>
      <c r="J31" s="49" t="str">
        <f aca="false">IF(I31="","",IF(I31&gt;=15,"HIGH",IF(I31&gt;=8,"MEDIUM","LOW")))</f>
        <v/>
      </c>
      <c r="K31" s="18"/>
      <c r="L31" s="18"/>
      <c r="M31" s="18"/>
      <c r="N31" s="18"/>
      <c r="O31" s="18"/>
      <c r="P31" s="18"/>
      <c r="Q31" s="18"/>
      <c r="R31" s="50" t="str">
        <f aca="false">IF(AND(P31&lt;&gt;"",Q31&lt;&gt;""),P31*Q31,"")</f>
        <v/>
      </c>
      <c r="S31" s="18"/>
      <c r="T31" s="18"/>
    </row>
    <row r="32" customFormat="false" ht="15" hidden="false" customHeight="false" outlineLevel="0" collapsed="false">
      <c r="A32" s="39" t="s">
        <v>831</v>
      </c>
      <c r="B32" s="40"/>
      <c r="C32" s="17"/>
      <c r="D32" s="17"/>
      <c r="E32" s="17"/>
      <c r="F32" s="17"/>
      <c r="G32" s="17"/>
      <c r="H32" s="17"/>
      <c r="I32" s="49" t="str">
        <f aca="false">IF(AND(G32&lt;&gt;"",H32&lt;&gt;""),G32*H32,"")</f>
        <v/>
      </c>
      <c r="J32" s="49" t="str">
        <f aca="false">IF(I32="","",IF(I32&gt;=15,"HIGH",IF(I32&gt;=8,"MEDIUM","LOW")))</f>
        <v/>
      </c>
      <c r="K32" s="17"/>
      <c r="L32" s="17"/>
      <c r="M32" s="17"/>
      <c r="N32" s="17"/>
      <c r="O32" s="17"/>
      <c r="P32" s="17"/>
      <c r="Q32" s="17"/>
      <c r="R32" s="50" t="str">
        <f aca="false">IF(AND(P32&lt;&gt;"",Q32&lt;&gt;""),P32*Q32,"")</f>
        <v/>
      </c>
      <c r="S32" s="17"/>
      <c r="T32" s="17"/>
    </row>
    <row r="33" customFormat="false" ht="15" hidden="false" customHeight="false" outlineLevel="0" collapsed="false">
      <c r="A33" s="39" t="s">
        <v>832</v>
      </c>
      <c r="B33" s="42"/>
      <c r="C33" s="18"/>
      <c r="D33" s="18"/>
      <c r="E33" s="18"/>
      <c r="F33" s="18"/>
      <c r="G33" s="18"/>
      <c r="H33" s="18"/>
      <c r="I33" s="49" t="str">
        <f aca="false">IF(AND(G33&lt;&gt;"",H33&lt;&gt;""),G33*H33,"")</f>
        <v/>
      </c>
      <c r="J33" s="49" t="str">
        <f aca="false">IF(I33="","",IF(I33&gt;=15,"HIGH",IF(I33&gt;=8,"MEDIUM","LOW")))</f>
        <v/>
      </c>
      <c r="K33" s="18"/>
      <c r="L33" s="18"/>
      <c r="M33" s="18"/>
      <c r="N33" s="18"/>
      <c r="O33" s="18"/>
      <c r="P33" s="18"/>
      <c r="Q33" s="18"/>
      <c r="R33" s="50" t="str">
        <f aca="false">IF(AND(P33&lt;&gt;"",Q33&lt;&gt;""),P33*Q33,"")</f>
        <v/>
      </c>
      <c r="S33" s="18"/>
      <c r="T33" s="18"/>
    </row>
    <row r="34" customFormat="false" ht="15" hidden="false" customHeight="false" outlineLevel="0" collapsed="false">
      <c r="A34" s="39" t="s">
        <v>833</v>
      </c>
      <c r="B34" s="40"/>
      <c r="C34" s="17"/>
      <c r="D34" s="17"/>
      <c r="E34" s="17"/>
      <c r="F34" s="17"/>
      <c r="G34" s="17"/>
      <c r="H34" s="17"/>
      <c r="I34" s="49" t="str">
        <f aca="false">IF(AND(G34&lt;&gt;"",H34&lt;&gt;""),G34*H34,"")</f>
        <v/>
      </c>
      <c r="J34" s="49" t="str">
        <f aca="false">IF(I34="","",IF(I34&gt;=15,"HIGH",IF(I34&gt;=8,"MEDIUM","LOW")))</f>
        <v/>
      </c>
      <c r="K34" s="17"/>
      <c r="L34" s="17"/>
      <c r="M34" s="17"/>
      <c r="N34" s="17"/>
      <c r="O34" s="17"/>
      <c r="P34" s="17"/>
      <c r="Q34" s="17"/>
      <c r="R34" s="50" t="str">
        <f aca="false">IF(AND(P34&lt;&gt;"",Q34&lt;&gt;""),P34*Q34,"")</f>
        <v/>
      </c>
      <c r="S34" s="17"/>
      <c r="T34" s="17"/>
    </row>
    <row r="35" customFormat="false" ht="15" hidden="false" customHeight="false" outlineLevel="0" collapsed="false">
      <c r="A35" s="39" t="s">
        <v>834</v>
      </c>
      <c r="B35" s="42"/>
      <c r="C35" s="18"/>
      <c r="D35" s="18"/>
      <c r="E35" s="18"/>
      <c r="F35" s="18"/>
      <c r="G35" s="18"/>
      <c r="H35" s="18"/>
      <c r="I35" s="49" t="str">
        <f aca="false">IF(AND(G35&lt;&gt;"",H35&lt;&gt;""),G35*H35,"")</f>
        <v/>
      </c>
      <c r="J35" s="49" t="str">
        <f aca="false">IF(I35="","",IF(I35&gt;=15,"HIGH",IF(I35&gt;=8,"MEDIUM","LOW")))</f>
        <v/>
      </c>
      <c r="K35" s="18"/>
      <c r="L35" s="18"/>
      <c r="M35" s="18"/>
      <c r="N35" s="18"/>
      <c r="O35" s="18"/>
      <c r="P35" s="18"/>
      <c r="Q35" s="18"/>
      <c r="R35" s="50" t="str">
        <f aca="false">IF(AND(P35&lt;&gt;"",Q35&lt;&gt;""),P35*Q35,"")</f>
        <v/>
      </c>
      <c r="S35" s="18"/>
      <c r="T35" s="18"/>
    </row>
    <row r="36" customFormat="false" ht="15" hidden="false" customHeight="false" outlineLevel="0" collapsed="false">
      <c r="A36" s="39" t="s">
        <v>835</v>
      </c>
      <c r="B36" s="40"/>
      <c r="C36" s="17"/>
      <c r="D36" s="17"/>
      <c r="E36" s="17"/>
      <c r="F36" s="17"/>
      <c r="G36" s="17"/>
      <c r="H36" s="17"/>
      <c r="I36" s="49" t="str">
        <f aca="false">IF(AND(G36&lt;&gt;"",H36&lt;&gt;""),G36*H36,"")</f>
        <v/>
      </c>
      <c r="J36" s="49" t="str">
        <f aca="false">IF(I36="","",IF(I36&gt;=15,"HIGH",IF(I36&gt;=8,"MEDIUM","LOW")))</f>
        <v/>
      </c>
      <c r="K36" s="17"/>
      <c r="L36" s="17"/>
      <c r="M36" s="17"/>
      <c r="N36" s="17"/>
      <c r="O36" s="17"/>
      <c r="P36" s="17"/>
      <c r="Q36" s="17"/>
      <c r="R36" s="50" t="str">
        <f aca="false">IF(AND(P36&lt;&gt;"",Q36&lt;&gt;""),P36*Q36,"")</f>
        <v/>
      </c>
      <c r="S36" s="17"/>
      <c r="T36" s="17"/>
    </row>
    <row r="37" customFormat="false" ht="15" hidden="false" customHeight="false" outlineLevel="0" collapsed="false">
      <c r="A37" s="39" t="s">
        <v>836</v>
      </c>
      <c r="B37" s="42"/>
      <c r="C37" s="18"/>
      <c r="D37" s="18"/>
      <c r="E37" s="18"/>
      <c r="F37" s="18"/>
      <c r="G37" s="18"/>
      <c r="H37" s="18"/>
      <c r="I37" s="49" t="str">
        <f aca="false">IF(AND(G37&lt;&gt;"",H37&lt;&gt;""),G37*H37,"")</f>
        <v/>
      </c>
      <c r="J37" s="49" t="str">
        <f aca="false">IF(I37="","",IF(I37&gt;=15,"HIGH",IF(I37&gt;=8,"MEDIUM","LOW")))</f>
        <v/>
      </c>
      <c r="K37" s="18"/>
      <c r="L37" s="18"/>
      <c r="M37" s="18"/>
      <c r="N37" s="18"/>
      <c r="O37" s="18"/>
      <c r="P37" s="18"/>
      <c r="Q37" s="18"/>
      <c r="R37" s="50" t="str">
        <f aca="false">IF(AND(P37&lt;&gt;"",Q37&lt;&gt;""),P37*Q37,"")</f>
        <v/>
      </c>
      <c r="S37" s="18"/>
      <c r="T37" s="18"/>
    </row>
    <row r="38" customFormat="false" ht="15" hidden="false" customHeight="false" outlineLevel="0" collapsed="false">
      <c r="A38" s="39" t="s">
        <v>837</v>
      </c>
      <c r="B38" s="40"/>
      <c r="C38" s="17"/>
      <c r="D38" s="17"/>
      <c r="E38" s="17"/>
      <c r="F38" s="17"/>
      <c r="G38" s="17"/>
      <c r="H38" s="17"/>
      <c r="I38" s="49" t="str">
        <f aca="false">IF(AND(G38&lt;&gt;"",H38&lt;&gt;""),G38*H38,"")</f>
        <v/>
      </c>
      <c r="J38" s="49" t="str">
        <f aca="false">IF(I38="","",IF(I38&gt;=15,"HIGH",IF(I38&gt;=8,"MEDIUM","LOW")))</f>
        <v/>
      </c>
      <c r="K38" s="17"/>
      <c r="L38" s="17"/>
      <c r="M38" s="17"/>
      <c r="N38" s="17"/>
      <c r="O38" s="17"/>
      <c r="P38" s="17"/>
      <c r="Q38" s="17"/>
      <c r="R38" s="50" t="str">
        <f aca="false">IF(AND(P38&lt;&gt;"",Q38&lt;&gt;""),P38*Q38,"")</f>
        <v/>
      </c>
      <c r="S38" s="17"/>
      <c r="T38" s="17"/>
    </row>
    <row r="39" customFormat="false" ht="15" hidden="false" customHeight="false" outlineLevel="0" collapsed="false">
      <c r="A39" s="39" t="s">
        <v>838</v>
      </c>
      <c r="B39" s="42"/>
      <c r="C39" s="18"/>
      <c r="D39" s="18"/>
      <c r="E39" s="18"/>
      <c r="F39" s="18"/>
      <c r="G39" s="18"/>
      <c r="H39" s="18"/>
      <c r="I39" s="49" t="str">
        <f aca="false">IF(AND(G39&lt;&gt;"",H39&lt;&gt;""),G39*H39,"")</f>
        <v/>
      </c>
      <c r="J39" s="49" t="str">
        <f aca="false">IF(I39="","",IF(I39&gt;=15,"HIGH",IF(I39&gt;=8,"MEDIUM","LOW")))</f>
        <v/>
      </c>
      <c r="K39" s="18"/>
      <c r="L39" s="18"/>
      <c r="M39" s="18"/>
      <c r="N39" s="18"/>
      <c r="O39" s="18"/>
      <c r="P39" s="18"/>
      <c r="Q39" s="18"/>
      <c r="R39" s="50" t="str">
        <f aca="false">IF(AND(P39&lt;&gt;"",Q39&lt;&gt;""),P39*Q39,"")</f>
        <v/>
      </c>
      <c r="S39" s="18"/>
      <c r="T39" s="18"/>
    </row>
    <row r="40" customFormat="false" ht="15" hidden="false" customHeight="false" outlineLevel="0" collapsed="false">
      <c r="A40" s="39" t="s">
        <v>839</v>
      </c>
      <c r="B40" s="40"/>
      <c r="C40" s="17"/>
      <c r="D40" s="17"/>
      <c r="E40" s="17"/>
      <c r="F40" s="17"/>
      <c r="G40" s="17"/>
      <c r="H40" s="17"/>
      <c r="I40" s="49" t="str">
        <f aca="false">IF(AND(G40&lt;&gt;"",H40&lt;&gt;""),G40*H40,"")</f>
        <v/>
      </c>
      <c r="J40" s="49" t="str">
        <f aca="false">IF(I40="","",IF(I40&gt;=15,"HIGH",IF(I40&gt;=8,"MEDIUM","LOW")))</f>
        <v/>
      </c>
      <c r="K40" s="17"/>
      <c r="L40" s="17"/>
      <c r="M40" s="17"/>
      <c r="N40" s="17"/>
      <c r="O40" s="17"/>
      <c r="P40" s="17"/>
      <c r="Q40" s="17"/>
      <c r="R40" s="50" t="str">
        <f aca="false">IF(AND(P40&lt;&gt;"",Q40&lt;&gt;""),P40*Q40,"")</f>
        <v/>
      </c>
      <c r="S40" s="17"/>
      <c r="T40" s="17"/>
    </row>
    <row r="41" customFormat="false" ht="15" hidden="false" customHeight="false" outlineLevel="0" collapsed="false">
      <c r="A41" s="39" t="s">
        <v>840</v>
      </c>
      <c r="B41" s="42"/>
      <c r="C41" s="18"/>
      <c r="D41" s="18"/>
      <c r="E41" s="18"/>
      <c r="F41" s="18"/>
      <c r="G41" s="18"/>
      <c r="H41" s="18"/>
      <c r="I41" s="49" t="str">
        <f aca="false">IF(AND(G41&lt;&gt;"",H41&lt;&gt;""),G41*H41,"")</f>
        <v/>
      </c>
      <c r="J41" s="49" t="str">
        <f aca="false">IF(I41="","",IF(I41&gt;=15,"HIGH",IF(I41&gt;=8,"MEDIUM","LOW")))</f>
        <v/>
      </c>
      <c r="K41" s="18"/>
      <c r="L41" s="18"/>
      <c r="M41" s="18"/>
      <c r="N41" s="18"/>
      <c r="O41" s="18"/>
      <c r="P41" s="18"/>
      <c r="Q41" s="18"/>
      <c r="R41" s="50" t="str">
        <f aca="false">IF(AND(P41&lt;&gt;"",Q41&lt;&gt;""),P41*Q41,"")</f>
        <v/>
      </c>
      <c r="S41" s="18"/>
      <c r="T41" s="18"/>
    </row>
    <row r="42" customFormat="false" ht="15" hidden="false" customHeight="false" outlineLevel="0" collapsed="false">
      <c r="A42" s="39" t="s">
        <v>841</v>
      </c>
      <c r="B42" s="40"/>
      <c r="C42" s="17"/>
      <c r="D42" s="17"/>
      <c r="E42" s="17"/>
      <c r="F42" s="17"/>
      <c r="G42" s="17"/>
      <c r="H42" s="17"/>
      <c r="I42" s="49" t="str">
        <f aca="false">IF(AND(G42&lt;&gt;"",H42&lt;&gt;""),G42*H42,"")</f>
        <v/>
      </c>
      <c r="J42" s="49" t="str">
        <f aca="false">IF(I42="","",IF(I42&gt;=15,"HIGH",IF(I42&gt;=8,"MEDIUM","LOW")))</f>
        <v/>
      </c>
      <c r="K42" s="17"/>
      <c r="L42" s="17"/>
      <c r="M42" s="17"/>
      <c r="N42" s="17"/>
      <c r="O42" s="17"/>
      <c r="P42" s="17"/>
      <c r="Q42" s="17"/>
      <c r="R42" s="50" t="str">
        <f aca="false">IF(AND(P42&lt;&gt;"",Q42&lt;&gt;""),P42*Q42,"")</f>
        <v/>
      </c>
      <c r="S42" s="17"/>
      <c r="T42" s="17"/>
    </row>
    <row r="43" customFormat="false" ht="15" hidden="false" customHeight="false" outlineLevel="0" collapsed="false">
      <c r="A43" s="39" t="s">
        <v>842</v>
      </c>
      <c r="B43" s="42"/>
      <c r="C43" s="18"/>
      <c r="D43" s="18"/>
      <c r="E43" s="18"/>
      <c r="F43" s="18"/>
      <c r="G43" s="18"/>
      <c r="H43" s="18"/>
      <c r="I43" s="49" t="str">
        <f aca="false">IF(AND(G43&lt;&gt;"",H43&lt;&gt;""),G43*H43,"")</f>
        <v/>
      </c>
      <c r="J43" s="49" t="str">
        <f aca="false">IF(I43="","",IF(I43&gt;=15,"HIGH",IF(I43&gt;=8,"MEDIUM","LOW")))</f>
        <v/>
      </c>
      <c r="K43" s="18"/>
      <c r="L43" s="18"/>
      <c r="M43" s="18"/>
      <c r="N43" s="18"/>
      <c r="O43" s="18"/>
      <c r="P43" s="18"/>
      <c r="Q43" s="18"/>
      <c r="R43" s="50" t="str">
        <f aca="false">IF(AND(P43&lt;&gt;"",Q43&lt;&gt;""),P43*Q43,"")</f>
        <v/>
      </c>
      <c r="S43" s="18"/>
      <c r="T43" s="18"/>
    </row>
    <row r="44" customFormat="false" ht="15" hidden="false" customHeight="false" outlineLevel="0" collapsed="false">
      <c r="A44" s="39" t="s">
        <v>843</v>
      </c>
      <c r="B44" s="40"/>
      <c r="C44" s="17"/>
      <c r="D44" s="17"/>
      <c r="E44" s="17"/>
      <c r="F44" s="17"/>
      <c r="G44" s="17"/>
      <c r="H44" s="17"/>
      <c r="I44" s="49" t="str">
        <f aca="false">IF(AND(G44&lt;&gt;"",H44&lt;&gt;""),G44*H44,"")</f>
        <v/>
      </c>
      <c r="J44" s="49" t="str">
        <f aca="false">IF(I44="","",IF(I44&gt;=15,"HIGH",IF(I44&gt;=8,"MEDIUM","LOW")))</f>
        <v/>
      </c>
      <c r="K44" s="17"/>
      <c r="L44" s="17"/>
      <c r="M44" s="17"/>
      <c r="N44" s="17"/>
      <c r="O44" s="17"/>
      <c r="P44" s="17"/>
      <c r="Q44" s="17"/>
      <c r="R44" s="50" t="str">
        <f aca="false">IF(AND(P44&lt;&gt;"",Q44&lt;&gt;""),P44*Q44,"")</f>
        <v/>
      </c>
      <c r="S44" s="17"/>
      <c r="T44" s="17"/>
    </row>
    <row r="45" customFormat="false" ht="15" hidden="false" customHeight="false" outlineLevel="0" collapsed="false">
      <c r="A45" s="39" t="s">
        <v>844</v>
      </c>
      <c r="B45" s="42"/>
      <c r="C45" s="18"/>
      <c r="D45" s="18"/>
      <c r="E45" s="18"/>
      <c r="F45" s="18"/>
      <c r="G45" s="18"/>
      <c r="H45" s="18"/>
      <c r="I45" s="49" t="str">
        <f aca="false">IF(AND(G45&lt;&gt;"",H45&lt;&gt;""),G45*H45,"")</f>
        <v/>
      </c>
      <c r="J45" s="49" t="str">
        <f aca="false">IF(I45="","",IF(I45&gt;=15,"HIGH",IF(I45&gt;=8,"MEDIUM","LOW")))</f>
        <v/>
      </c>
      <c r="K45" s="18"/>
      <c r="L45" s="18"/>
      <c r="M45" s="18"/>
      <c r="N45" s="18"/>
      <c r="O45" s="18"/>
      <c r="P45" s="18"/>
      <c r="Q45" s="18"/>
      <c r="R45" s="50" t="str">
        <f aca="false">IF(AND(P45&lt;&gt;"",Q45&lt;&gt;""),P45*Q45,"")</f>
        <v/>
      </c>
      <c r="S45" s="18"/>
      <c r="T45" s="18"/>
    </row>
    <row r="46" customFormat="false" ht="15" hidden="false" customHeight="false" outlineLevel="0" collapsed="false">
      <c r="A46" s="39" t="s">
        <v>845</v>
      </c>
      <c r="B46" s="40"/>
      <c r="C46" s="17"/>
      <c r="D46" s="17"/>
      <c r="E46" s="17"/>
      <c r="F46" s="17"/>
      <c r="G46" s="17"/>
      <c r="H46" s="17"/>
      <c r="I46" s="49" t="str">
        <f aca="false">IF(AND(G46&lt;&gt;"",H46&lt;&gt;""),G46*H46,"")</f>
        <v/>
      </c>
      <c r="J46" s="49" t="str">
        <f aca="false">IF(I46="","",IF(I46&gt;=15,"HIGH",IF(I46&gt;=8,"MEDIUM","LOW")))</f>
        <v/>
      </c>
      <c r="K46" s="17"/>
      <c r="L46" s="17"/>
      <c r="M46" s="17"/>
      <c r="N46" s="17"/>
      <c r="O46" s="17"/>
      <c r="P46" s="17"/>
      <c r="Q46" s="17"/>
      <c r="R46" s="50" t="str">
        <f aca="false">IF(AND(P46&lt;&gt;"",Q46&lt;&gt;""),P46*Q46,"")</f>
        <v/>
      </c>
      <c r="S46" s="17"/>
      <c r="T46" s="17"/>
    </row>
    <row r="47" customFormat="false" ht="15" hidden="false" customHeight="false" outlineLevel="0" collapsed="false">
      <c r="A47" s="39" t="s">
        <v>846</v>
      </c>
      <c r="B47" s="42"/>
      <c r="C47" s="18"/>
      <c r="D47" s="18"/>
      <c r="E47" s="18"/>
      <c r="F47" s="18"/>
      <c r="G47" s="18"/>
      <c r="H47" s="18"/>
      <c r="I47" s="49" t="str">
        <f aca="false">IF(AND(G47&lt;&gt;"",H47&lt;&gt;""),G47*H47,"")</f>
        <v/>
      </c>
      <c r="J47" s="49" t="str">
        <f aca="false">IF(I47="","",IF(I47&gt;=15,"HIGH",IF(I47&gt;=8,"MEDIUM","LOW")))</f>
        <v/>
      </c>
      <c r="K47" s="18"/>
      <c r="L47" s="18"/>
      <c r="M47" s="18"/>
      <c r="N47" s="18"/>
      <c r="O47" s="18"/>
      <c r="P47" s="18"/>
      <c r="Q47" s="18"/>
      <c r="R47" s="50" t="str">
        <f aca="false">IF(AND(P47&lt;&gt;"",Q47&lt;&gt;""),P47*Q47,"")</f>
        <v/>
      </c>
      <c r="S47" s="18"/>
      <c r="T47" s="18"/>
    </row>
    <row r="48" customFormat="false" ht="15" hidden="false" customHeight="false" outlineLevel="0" collapsed="false">
      <c r="A48" s="39" t="s">
        <v>847</v>
      </c>
      <c r="B48" s="40"/>
      <c r="C48" s="17"/>
      <c r="D48" s="17"/>
      <c r="E48" s="17"/>
      <c r="F48" s="17"/>
      <c r="G48" s="17"/>
      <c r="H48" s="17"/>
      <c r="I48" s="49" t="str">
        <f aca="false">IF(AND(G48&lt;&gt;"",H48&lt;&gt;""),G48*H48,"")</f>
        <v/>
      </c>
      <c r="J48" s="49" t="str">
        <f aca="false">IF(I48="","",IF(I48&gt;=15,"HIGH",IF(I48&gt;=8,"MEDIUM","LOW")))</f>
        <v/>
      </c>
      <c r="K48" s="17"/>
      <c r="L48" s="17"/>
      <c r="M48" s="17"/>
      <c r="N48" s="17"/>
      <c r="O48" s="17"/>
      <c r="P48" s="17"/>
      <c r="Q48" s="17"/>
      <c r="R48" s="50" t="str">
        <f aca="false">IF(AND(P48&lt;&gt;"",Q48&lt;&gt;""),P48*Q48,"")</f>
        <v/>
      </c>
      <c r="S48" s="17"/>
      <c r="T48" s="17"/>
    </row>
    <row r="49" customFormat="false" ht="15" hidden="false" customHeight="false" outlineLevel="0" collapsed="false">
      <c r="A49" s="39" t="s">
        <v>848</v>
      </c>
      <c r="B49" s="42"/>
      <c r="C49" s="18"/>
      <c r="D49" s="18"/>
      <c r="E49" s="18"/>
      <c r="F49" s="18"/>
      <c r="G49" s="18"/>
      <c r="H49" s="18"/>
      <c r="I49" s="49" t="str">
        <f aca="false">IF(AND(G49&lt;&gt;"",H49&lt;&gt;""),G49*H49,"")</f>
        <v/>
      </c>
      <c r="J49" s="49" t="str">
        <f aca="false">IF(I49="","",IF(I49&gt;=15,"HIGH",IF(I49&gt;=8,"MEDIUM","LOW")))</f>
        <v/>
      </c>
      <c r="K49" s="18"/>
      <c r="L49" s="18"/>
      <c r="M49" s="18"/>
      <c r="N49" s="18"/>
      <c r="O49" s="18"/>
      <c r="P49" s="18"/>
      <c r="Q49" s="18"/>
      <c r="R49" s="50" t="str">
        <f aca="false">IF(AND(P49&lt;&gt;"",Q49&lt;&gt;""),P49*Q49,"")</f>
        <v/>
      </c>
      <c r="S49" s="18"/>
      <c r="T49" s="18"/>
    </row>
  </sheetData>
  <mergeCells count="142">
    <mergeCell ref="A1:J1"/>
    <mergeCell ref="K1:T1"/>
    <mergeCell ref="A2:J2"/>
    <mergeCell ref="K2:T2"/>
    <mergeCell ref="A3:T3"/>
    <mergeCell ref="A4:T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T8"/>
    <mergeCell ref="D9:F9"/>
    <mergeCell ref="L9:M9"/>
    <mergeCell ref="N9:O9"/>
    <mergeCell ref="D10:F10"/>
    <mergeCell ref="L10:M10"/>
    <mergeCell ref="N10:O10"/>
    <mergeCell ref="D11:F11"/>
    <mergeCell ref="L11:M11"/>
    <mergeCell ref="N11:O11"/>
    <mergeCell ref="D12:F12"/>
    <mergeCell ref="L12:M12"/>
    <mergeCell ref="N12:O12"/>
    <mergeCell ref="D13:F13"/>
    <mergeCell ref="L13:M13"/>
    <mergeCell ref="N13:O13"/>
    <mergeCell ref="D14:F14"/>
    <mergeCell ref="L14:M14"/>
    <mergeCell ref="N14:O14"/>
    <mergeCell ref="D15:F15"/>
    <mergeCell ref="L15:M15"/>
    <mergeCell ref="N15:O15"/>
    <mergeCell ref="D16:F16"/>
    <mergeCell ref="L16:M16"/>
    <mergeCell ref="N16:O16"/>
    <mergeCell ref="D17:F17"/>
    <mergeCell ref="L17:M17"/>
    <mergeCell ref="N17:O17"/>
    <mergeCell ref="D18:F18"/>
    <mergeCell ref="L18:M18"/>
    <mergeCell ref="N18:O18"/>
    <mergeCell ref="D19:F19"/>
    <mergeCell ref="L19:M19"/>
    <mergeCell ref="N19:O19"/>
    <mergeCell ref="D20:F20"/>
    <mergeCell ref="L20:M20"/>
    <mergeCell ref="N20:O20"/>
    <mergeCell ref="D21:F21"/>
    <mergeCell ref="L21:M21"/>
    <mergeCell ref="N21:O21"/>
    <mergeCell ref="D22:F22"/>
    <mergeCell ref="L22:M22"/>
    <mergeCell ref="N22:O22"/>
    <mergeCell ref="D23:F23"/>
    <mergeCell ref="L23:M23"/>
    <mergeCell ref="N23:O23"/>
    <mergeCell ref="D24:F24"/>
    <mergeCell ref="L24:M24"/>
    <mergeCell ref="N24:O24"/>
    <mergeCell ref="D25:F25"/>
    <mergeCell ref="L25:M25"/>
    <mergeCell ref="N25:O25"/>
    <mergeCell ref="D26:F26"/>
    <mergeCell ref="L26:M26"/>
    <mergeCell ref="N26:O26"/>
    <mergeCell ref="D27:F27"/>
    <mergeCell ref="L27:M27"/>
    <mergeCell ref="N27:O27"/>
    <mergeCell ref="D28:F28"/>
    <mergeCell ref="L28:M28"/>
    <mergeCell ref="N28:O28"/>
    <mergeCell ref="D29:F29"/>
    <mergeCell ref="L29:M29"/>
    <mergeCell ref="N29:O29"/>
    <mergeCell ref="D30:F30"/>
    <mergeCell ref="L30:M30"/>
    <mergeCell ref="N30:O30"/>
    <mergeCell ref="D31:F31"/>
    <mergeCell ref="L31:M31"/>
    <mergeCell ref="N31:O31"/>
    <mergeCell ref="D32:F32"/>
    <mergeCell ref="L32:M32"/>
    <mergeCell ref="N32:O32"/>
    <mergeCell ref="D33:F33"/>
    <mergeCell ref="L33:M33"/>
    <mergeCell ref="N33:O33"/>
    <mergeCell ref="D34:F34"/>
    <mergeCell ref="L34:M34"/>
    <mergeCell ref="N34:O34"/>
    <mergeCell ref="D35:F35"/>
    <mergeCell ref="L35:M35"/>
    <mergeCell ref="N35:O35"/>
    <mergeCell ref="D36:F36"/>
    <mergeCell ref="L36:M36"/>
    <mergeCell ref="N36:O36"/>
    <mergeCell ref="D37:F37"/>
    <mergeCell ref="L37:M37"/>
    <mergeCell ref="N37:O37"/>
    <mergeCell ref="D38:F38"/>
    <mergeCell ref="L38:M38"/>
    <mergeCell ref="N38:O38"/>
    <mergeCell ref="D39:F39"/>
    <mergeCell ref="L39:M39"/>
    <mergeCell ref="N39:O39"/>
    <mergeCell ref="D40:F40"/>
    <mergeCell ref="L40:M40"/>
    <mergeCell ref="N40:O40"/>
    <mergeCell ref="D41:F41"/>
    <mergeCell ref="L41:M41"/>
    <mergeCell ref="N41:O41"/>
    <mergeCell ref="D42:F42"/>
    <mergeCell ref="L42:M42"/>
    <mergeCell ref="N42:O42"/>
    <mergeCell ref="D43:F43"/>
    <mergeCell ref="L43:M43"/>
    <mergeCell ref="N43:O43"/>
    <mergeCell ref="D44:F44"/>
    <mergeCell ref="L44:M44"/>
    <mergeCell ref="N44:O44"/>
    <mergeCell ref="D45:F45"/>
    <mergeCell ref="L45:M45"/>
    <mergeCell ref="N45:O45"/>
    <mergeCell ref="D46:F46"/>
    <mergeCell ref="L46:M46"/>
    <mergeCell ref="N46:O46"/>
    <mergeCell ref="D47:F47"/>
    <mergeCell ref="L47:M47"/>
    <mergeCell ref="N47:O47"/>
    <mergeCell ref="D48:F48"/>
    <mergeCell ref="L48:M48"/>
    <mergeCell ref="N48:O48"/>
    <mergeCell ref="D49:F49"/>
    <mergeCell ref="L49:M49"/>
    <mergeCell ref="N49:O49"/>
  </mergeCells>
  <dataValidations count="2">
    <dataValidation allowBlank="true" errorStyle="stop" operator="between" showDropDown="false" showErrorMessage="false" showInputMessage="false" sqref="C10:C49" type="list">
      <formula1>"Schedule,Cost,Quality,Safety,Commercial,Technical,Resource,Environmental,Stakeholder"</formula1>
      <formula2>0</formula2>
    </dataValidation>
    <dataValidation allowBlank="true" errorStyle="stop" operator="between" showDropDown="false" showErrorMessage="false" showInputMessage="false" sqref="S10:S49" type="list">
      <formula1>"Open,Mitigated,Occurred,Closed"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5"/>
    <col collapsed="false" customWidth="true" hidden="false" outlineLevel="0" max="3" min="3" style="0" width="14"/>
    <col collapsed="false" customWidth="true" hidden="false" outlineLevel="0" max="4" min="4" style="0" width="5"/>
    <col collapsed="false" customWidth="true" hidden="false" outlineLevel="0" max="9" min="5" style="0" width="9"/>
    <col collapsed="false" customWidth="true" hidden="false" outlineLevel="0" max="10" min="10" style="0" width="10"/>
    <col collapsed="false" customWidth="true" hidden="false" outlineLevel="0" max="11" min="11" style="0" width="9"/>
    <col collapsed="false" customWidth="true" hidden="false" outlineLevel="0" max="15" min="12" style="0" width="8"/>
    <col collapsed="false" customWidth="true" hidden="false" outlineLevel="0" max="16" min="16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 t="s">
        <v>849</v>
      </c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4" t="s">
        <v>850</v>
      </c>
      <c r="J2" s="4"/>
      <c r="K2" s="4"/>
      <c r="L2" s="4"/>
      <c r="M2" s="4"/>
      <c r="N2" s="4"/>
      <c r="O2" s="4"/>
      <c r="P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851</v>
      </c>
      <c r="H5" s="12"/>
      <c r="I5" s="13" t="s">
        <v>852</v>
      </c>
      <c r="J5" s="13"/>
      <c r="K5" s="13"/>
      <c r="M5" s="12" t="s">
        <v>242</v>
      </c>
      <c r="N5" s="12"/>
      <c r="O5" s="13" t="s">
        <v>142</v>
      </c>
      <c r="P5" s="13"/>
      <c r="Q5" s="13"/>
    </row>
    <row r="6" customFormat="false" ht="15" hidden="false" customHeight="false" outlineLevel="0" collapsed="false">
      <c r="A6" s="12" t="s">
        <v>196</v>
      </c>
      <c r="B6" s="12"/>
      <c r="C6" s="13" t="s">
        <v>144</v>
      </c>
      <c r="D6" s="13"/>
      <c r="E6" s="13"/>
      <c r="G6" s="12" t="s">
        <v>139</v>
      </c>
      <c r="H6" s="12"/>
      <c r="I6" s="13" t="s">
        <v>140</v>
      </c>
      <c r="J6" s="13"/>
      <c r="K6" s="13"/>
      <c r="M6" s="12" t="s">
        <v>853</v>
      </c>
      <c r="N6" s="12"/>
      <c r="O6" s="13" t="s">
        <v>854</v>
      </c>
      <c r="P6" s="13"/>
      <c r="Q6" s="13"/>
    </row>
    <row r="8" customFormat="false" ht="15" hidden="false" customHeight="false" outlineLevel="0" collapsed="false">
      <c r="A8" s="14" t="s">
        <v>855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customFormat="false" ht="15" hidden="false" customHeight="true" outlineLevel="0" collapsed="false">
      <c r="A9" s="21" t="s">
        <v>856</v>
      </c>
      <c r="B9" s="21"/>
      <c r="C9" s="21"/>
      <c r="D9" s="21"/>
      <c r="E9" s="21"/>
      <c r="F9" s="50" t="s">
        <v>857</v>
      </c>
      <c r="G9" s="51"/>
      <c r="H9" s="52" t="s">
        <v>858</v>
      </c>
      <c r="I9" s="52"/>
      <c r="J9" s="52"/>
      <c r="K9" s="52"/>
      <c r="L9" s="52"/>
      <c r="M9" s="52"/>
      <c r="N9" s="52"/>
      <c r="O9" s="52"/>
      <c r="P9" s="52"/>
    </row>
    <row r="10" customFormat="false" ht="15" hidden="false" customHeight="true" outlineLevel="0" collapsed="false">
      <c r="A10" s="21" t="s">
        <v>859</v>
      </c>
      <c r="B10" s="21"/>
      <c r="C10" s="21"/>
      <c r="D10" s="21"/>
      <c r="E10" s="21"/>
      <c r="F10" s="50" t="s">
        <v>857</v>
      </c>
      <c r="G10" s="51"/>
      <c r="H10" s="52" t="s">
        <v>860</v>
      </c>
      <c r="I10" s="52"/>
      <c r="J10" s="52"/>
      <c r="K10" s="52"/>
      <c r="L10" s="52"/>
      <c r="M10" s="52"/>
      <c r="N10" s="52"/>
      <c r="O10" s="52"/>
      <c r="P10" s="52"/>
    </row>
    <row r="11" customFormat="false" ht="15" hidden="false" customHeight="true" outlineLevel="0" collapsed="false">
      <c r="A11" s="21" t="s">
        <v>861</v>
      </c>
      <c r="B11" s="21"/>
      <c r="C11" s="21"/>
      <c r="D11" s="21"/>
      <c r="E11" s="21"/>
      <c r="F11" s="50" t="s">
        <v>857</v>
      </c>
      <c r="G11" s="51"/>
      <c r="H11" s="52" t="s">
        <v>862</v>
      </c>
      <c r="I11" s="52"/>
      <c r="J11" s="52"/>
      <c r="K11" s="52"/>
      <c r="L11" s="52"/>
      <c r="M11" s="52"/>
      <c r="N11" s="52"/>
      <c r="O11" s="52"/>
      <c r="P11" s="52"/>
    </row>
    <row r="12" customFormat="false" ht="15" hidden="false" customHeight="true" outlineLevel="0" collapsed="false">
      <c r="A12" s="21" t="s">
        <v>863</v>
      </c>
      <c r="B12" s="21"/>
      <c r="C12" s="21"/>
      <c r="D12" s="21"/>
      <c r="E12" s="21"/>
      <c r="F12" s="50" t="s">
        <v>857</v>
      </c>
      <c r="G12" s="51"/>
      <c r="H12" s="52" t="s">
        <v>864</v>
      </c>
      <c r="I12" s="52"/>
      <c r="J12" s="52"/>
      <c r="K12" s="52"/>
      <c r="L12" s="52"/>
      <c r="M12" s="52"/>
      <c r="N12" s="52"/>
      <c r="O12" s="52"/>
      <c r="P12" s="52"/>
    </row>
    <row r="13" customFormat="false" ht="15" hidden="false" customHeight="true" outlineLevel="0" collapsed="false">
      <c r="A13" s="21" t="s">
        <v>865</v>
      </c>
      <c r="B13" s="21"/>
      <c r="C13" s="21"/>
      <c r="D13" s="21"/>
      <c r="E13" s="21"/>
      <c r="F13" s="50" t="s">
        <v>857</v>
      </c>
      <c r="G13" s="51"/>
      <c r="H13" s="52" t="s">
        <v>866</v>
      </c>
      <c r="I13" s="52"/>
      <c r="J13" s="52"/>
      <c r="K13" s="52"/>
      <c r="L13" s="52"/>
      <c r="M13" s="52"/>
      <c r="N13" s="52"/>
      <c r="O13" s="52"/>
      <c r="P13" s="52"/>
    </row>
    <row r="14" customFormat="false" ht="15" hidden="false" customHeight="true" outlineLevel="0" collapsed="false">
      <c r="A14" s="21" t="s">
        <v>867</v>
      </c>
      <c r="B14" s="21"/>
      <c r="C14" s="21"/>
      <c r="D14" s="21"/>
      <c r="E14" s="21"/>
      <c r="F14" s="50"/>
      <c r="G14" s="51"/>
      <c r="H14" s="52" t="s">
        <v>868</v>
      </c>
      <c r="I14" s="52"/>
      <c r="J14" s="52"/>
      <c r="K14" s="52"/>
      <c r="L14" s="52"/>
      <c r="M14" s="52"/>
      <c r="N14" s="52"/>
      <c r="O14" s="52"/>
      <c r="P14" s="52"/>
    </row>
    <row r="15" customFormat="false" ht="15" hidden="false" customHeight="true" outlineLevel="0" collapsed="false">
      <c r="A15" s="21" t="s">
        <v>869</v>
      </c>
      <c r="B15" s="21"/>
      <c r="C15" s="21"/>
      <c r="D15" s="21"/>
      <c r="E15" s="21"/>
      <c r="F15" s="50"/>
      <c r="G15" s="51"/>
      <c r="H15" s="52" t="s">
        <v>870</v>
      </c>
      <c r="I15" s="52"/>
      <c r="J15" s="52"/>
      <c r="K15" s="52"/>
      <c r="L15" s="52"/>
      <c r="M15" s="52"/>
      <c r="N15" s="52"/>
      <c r="O15" s="52"/>
      <c r="P15" s="52"/>
    </row>
    <row r="16" customFormat="false" ht="15" hidden="false" customHeight="true" outlineLevel="0" collapsed="false">
      <c r="A16" s="21" t="s">
        <v>871</v>
      </c>
      <c r="B16" s="21"/>
      <c r="C16" s="21"/>
      <c r="D16" s="21"/>
      <c r="E16" s="21"/>
      <c r="F16" s="50"/>
      <c r="G16" s="51"/>
      <c r="H16" s="52" t="s">
        <v>872</v>
      </c>
      <c r="I16" s="52"/>
      <c r="J16" s="52"/>
      <c r="K16" s="52"/>
      <c r="L16" s="52"/>
      <c r="M16" s="52"/>
      <c r="N16" s="52"/>
      <c r="O16" s="52"/>
      <c r="P16" s="52"/>
    </row>
    <row r="17" customFormat="false" ht="15" hidden="false" customHeight="true" outlineLevel="0" collapsed="false">
      <c r="A17" s="21" t="s">
        <v>873</v>
      </c>
      <c r="B17" s="21"/>
      <c r="C17" s="21"/>
      <c r="D17" s="21"/>
      <c r="E17" s="21"/>
      <c r="F17" s="50" t="s">
        <v>857</v>
      </c>
      <c r="G17" s="51"/>
      <c r="H17" s="52" t="s">
        <v>874</v>
      </c>
      <c r="I17" s="52"/>
      <c r="J17" s="52"/>
      <c r="K17" s="52"/>
      <c r="L17" s="52"/>
      <c r="M17" s="52"/>
      <c r="N17" s="52"/>
      <c r="O17" s="52"/>
      <c r="P17" s="52"/>
    </row>
    <row r="18" customFormat="false" ht="15" hidden="false" customHeight="true" outlineLevel="0" collapsed="false">
      <c r="A18" s="21" t="s">
        <v>875</v>
      </c>
      <c r="B18" s="21"/>
      <c r="C18" s="21"/>
      <c r="D18" s="21"/>
      <c r="E18" s="21"/>
      <c r="F18" s="50" t="s">
        <v>857</v>
      </c>
      <c r="G18" s="51"/>
      <c r="H18" s="52" t="s">
        <v>876</v>
      </c>
      <c r="I18" s="52"/>
      <c r="J18" s="52"/>
      <c r="K18" s="52"/>
      <c r="L18" s="52"/>
      <c r="M18" s="52"/>
      <c r="N18" s="52"/>
      <c r="O18" s="52"/>
      <c r="P18" s="52"/>
    </row>
    <row r="19" customFormat="false" ht="15" hidden="false" customHeight="true" outlineLevel="0" collapsed="false">
      <c r="A19" s="21" t="s">
        <v>877</v>
      </c>
      <c r="B19" s="21"/>
      <c r="C19" s="21"/>
      <c r="D19" s="21"/>
      <c r="E19" s="21"/>
      <c r="F19" s="50" t="s">
        <v>857</v>
      </c>
      <c r="G19" s="51"/>
      <c r="H19" s="52" t="s">
        <v>878</v>
      </c>
      <c r="I19" s="52"/>
      <c r="J19" s="52"/>
      <c r="K19" s="52"/>
      <c r="L19" s="52"/>
      <c r="M19" s="52"/>
      <c r="N19" s="52"/>
      <c r="O19" s="52"/>
      <c r="P19" s="52"/>
    </row>
    <row r="21" customFormat="false" ht="15" hidden="false" customHeight="false" outlineLevel="0" collapsed="false">
      <c r="A21" s="14" t="s">
        <v>879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customFormat="false" ht="43.25" hidden="false" customHeight="true" outlineLevel="0" collapsed="false">
      <c r="A22" s="15" t="s">
        <v>880</v>
      </c>
      <c r="B22" s="15"/>
      <c r="C22" s="15"/>
      <c r="D22" s="15" t="s">
        <v>164</v>
      </c>
      <c r="E22" s="15" t="s">
        <v>881</v>
      </c>
      <c r="F22" s="15" t="s">
        <v>882</v>
      </c>
      <c r="G22" s="15" t="s">
        <v>883</v>
      </c>
      <c r="H22" s="15" t="s">
        <v>884</v>
      </c>
      <c r="I22" s="15" t="s">
        <v>885</v>
      </c>
      <c r="J22" s="15" t="s">
        <v>886</v>
      </c>
      <c r="K22" s="15" t="s">
        <v>227</v>
      </c>
      <c r="L22" s="15" t="s">
        <v>188</v>
      </c>
      <c r="M22" s="15"/>
      <c r="N22" s="15"/>
      <c r="O22" s="15"/>
      <c r="P22" s="15"/>
    </row>
    <row r="23" customFormat="false" ht="15" hidden="false" customHeight="false" outlineLevel="0" collapsed="false">
      <c r="A23" s="53" t="s">
        <v>887</v>
      </c>
      <c r="B23" s="53"/>
      <c r="C23" s="53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customFormat="false" ht="15" hidden="false" customHeight="false" outlineLevel="0" collapsed="false">
      <c r="A24" s="54" t="s">
        <v>888</v>
      </c>
      <c r="B24" s="54"/>
      <c r="C24" s="54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customFormat="false" ht="15" hidden="false" customHeight="false" outlineLevel="0" collapsed="false">
      <c r="A25" s="53" t="s">
        <v>889</v>
      </c>
      <c r="B25" s="53"/>
      <c r="C25" s="53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customFormat="false" ht="15" hidden="false" customHeight="false" outlineLevel="0" collapsed="false">
      <c r="A26" s="54" t="s">
        <v>890</v>
      </c>
      <c r="B26" s="54"/>
      <c r="C26" s="54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customFormat="false" ht="15" hidden="false" customHeight="false" outlineLevel="0" collapsed="false">
      <c r="A27" s="53" t="s">
        <v>891</v>
      </c>
      <c r="B27" s="53"/>
      <c r="C27" s="53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customFormat="false" ht="15" hidden="false" customHeight="false" outlineLevel="0" collapsed="false">
      <c r="A28" s="54" t="s">
        <v>892</v>
      </c>
      <c r="B28" s="54"/>
      <c r="C28" s="54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customFormat="false" ht="15" hidden="false" customHeight="false" outlineLevel="0" collapsed="false">
      <c r="A29" s="53" t="s">
        <v>893</v>
      </c>
      <c r="B29" s="53"/>
      <c r="C29" s="53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customFormat="false" ht="15" hidden="false" customHeight="false" outlineLevel="0" collapsed="false">
      <c r="A30" s="54" t="s">
        <v>894</v>
      </c>
      <c r="B30" s="54"/>
      <c r="C30" s="54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customFormat="false" ht="15" hidden="false" customHeight="false" outlineLevel="0" collapsed="false">
      <c r="A31" s="53" t="s">
        <v>895</v>
      </c>
      <c r="B31" s="53"/>
      <c r="C31" s="53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customFormat="false" ht="15" hidden="false" customHeight="false" outlineLevel="0" collapsed="false">
      <c r="A32" s="54" t="s">
        <v>896</v>
      </c>
      <c r="B32" s="54"/>
      <c r="C32" s="54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4" customFormat="false" ht="15" hidden="false" customHeight="false" outlineLevel="0" collapsed="false">
      <c r="A34" s="14" t="s">
        <v>897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customFormat="false" ht="22.35" hidden="false" customHeight="true" outlineLevel="0" collapsed="false">
      <c r="A35" s="15" t="s">
        <v>898</v>
      </c>
      <c r="B35" s="15"/>
      <c r="C35" s="15"/>
      <c r="D35" s="15" t="s">
        <v>899</v>
      </c>
      <c r="E35" s="15"/>
      <c r="F35" s="15" t="s">
        <v>900</v>
      </c>
      <c r="G35" s="15"/>
      <c r="H35" s="15" t="s">
        <v>901</v>
      </c>
      <c r="I35" s="15" t="s">
        <v>902</v>
      </c>
      <c r="J35" s="15" t="s">
        <v>903</v>
      </c>
      <c r="K35" s="15" t="s">
        <v>188</v>
      </c>
      <c r="L35" s="15"/>
      <c r="M35" s="15"/>
      <c r="N35" s="15"/>
      <c r="O35" s="15"/>
      <c r="P35" s="15"/>
    </row>
    <row r="36" customFormat="false" ht="15" hidden="false" customHeight="false" outlineLevel="0" collapsed="false">
      <c r="A36" s="17" t="s">
        <v>904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customFormat="false" ht="15" hidden="false" customHeight="false" outlineLevel="0" collapsed="false">
      <c r="A37" s="18" t="s">
        <v>905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customFormat="false" ht="15" hidden="false" customHeight="false" outlineLevel="0" collapsed="false">
      <c r="A38" s="17" t="s">
        <v>906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customFormat="false" ht="15" hidden="false" customHeight="false" outlineLevel="0" collapsed="false">
      <c r="A39" s="18" t="s">
        <v>907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customFormat="false" ht="15" hidden="false" customHeight="false" outlineLevel="0" collapsed="false">
      <c r="A40" s="17" t="s">
        <v>908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customFormat="false" ht="15" hidden="false" customHeight="false" outlineLevel="0" collapsed="false">
      <c r="A41" s="18" t="s">
        <v>909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customFormat="false" ht="15" hidden="false" customHeight="false" outlineLevel="0" collapsed="false">
      <c r="A42" s="17" t="s">
        <v>910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customFormat="false" ht="15" hidden="false" customHeight="false" outlineLevel="0" collapsed="false">
      <c r="A43" s="18" t="s">
        <v>911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customFormat="false" ht="15" hidden="false" customHeight="false" outlineLevel="0" collapsed="false">
      <c r="A44" s="55" t="s">
        <v>912</v>
      </c>
      <c r="B44" s="55"/>
      <c r="C44" s="55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6" customFormat="false" ht="15" hidden="false" customHeight="false" outlineLevel="0" collapsed="false">
      <c r="A46" s="14" t="s">
        <v>913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customFormat="false" ht="18" hidden="false" customHeight="true" outlineLevel="0" collapsed="false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customFormat="false" ht="18" hidden="false" customHeight="true" outlineLevel="0" collapsed="false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customFormat="false" ht="18" hidden="false" customHeight="true" outlineLevel="0" collapsed="false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customFormat="false" ht="18" hidden="false" customHeight="true" outlineLevel="0" collapsed="false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customFormat="false" ht="18" hidden="false" customHeight="true" outlineLevel="0" collapsed="false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customFormat="false" ht="18" hidden="false" customHeight="true" outlineLevel="0" collapsed="false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customFormat="false" ht="18" hidden="false" customHeight="true" outlineLevel="0" collapsed="false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customFormat="false" ht="18" hidden="false" customHeight="true" outlineLevel="0" collapsed="false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customFormat="false" ht="15" hidden="false" customHeight="false" outlineLevel="0" collapsed="false">
      <c r="A55" s="14" t="s">
        <v>914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customFormat="false" ht="18" hidden="false" customHeight="true" outlineLevel="0" collapsed="false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customFormat="false" ht="18" hidden="false" customHeight="true" outlineLevel="0" collapsed="false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customFormat="false" ht="18" hidden="false" customHeight="true" outlineLevel="0" collapsed="false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customFormat="false" ht="18" hidden="false" customHeight="true" outlineLevel="0" collapsed="false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customFormat="false" ht="18" hidden="false" customHeight="true" outlineLevel="0" collapsed="false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customFormat="false" ht="18" hidden="false" customHeight="true" outlineLevel="0" collapsed="false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customFormat="false" ht="15" hidden="false" customHeight="false" outlineLevel="0" collapsed="false">
      <c r="A62" s="14" t="s">
        <v>915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 customFormat="false" ht="18" hidden="false" customHeight="true" outlineLevel="0" collapsed="false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</row>
    <row r="64" customFormat="false" ht="18" hidden="false" customHeight="true" outlineLevel="0" collapsed="false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customFormat="false" ht="18" hidden="false" customHeight="true" outlineLevel="0" collapsed="false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customFormat="false" ht="18" hidden="false" customHeight="true" outlineLevel="0" collapsed="false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customFormat="false" ht="18" hidden="false" customHeight="true" outlineLevel="0" collapsed="false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customFormat="false" ht="18" hidden="false" customHeight="true" outlineLevel="0" collapsed="false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70" customFormat="false" ht="15" hidden="false" customHeight="false" outlineLevel="0" collapsed="false">
      <c r="A70" s="23" t="s">
        <v>42</v>
      </c>
      <c r="B70" s="23"/>
      <c r="C70" s="23"/>
      <c r="D70" s="23"/>
      <c r="E70" s="23" t="s">
        <v>916</v>
      </c>
      <c r="F70" s="23"/>
      <c r="G70" s="23"/>
      <c r="H70" s="23"/>
      <c r="I70" s="23" t="s">
        <v>217</v>
      </c>
      <c r="J70" s="23"/>
      <c r="K70" s="23"/>
      <c r="L70" s="23"/>
      <c r="M70" s="23" t="s">
        <v>917</v>
      </c>
      <c r="N70" s="23"/>
      <c r="O70" s="23"/>
      <c r="P70" s="23"/>
    </row>
    <row r="71" customFormat="false" ht="15" hidden="false" customHeight="fals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customFormat="false" ht="15" hidden="false" customHeight="false" outlineLevel="0" collapsed="false">
      <c r="A72" s="25" t="s">
        <v>190</v>
      </c>
      <c r="B72" s="25"/>
      <c r="C72" s="25"/>
      <c r="D72" s="25"/>
      <c r="E72" s="25" t="s">
        <v>190</v>
      </c>
      <c r="F72" s="25"/>
      <c r="G72" s="25"/>
      <c r="H72" s="25"/>
      <c r="I72" s="25" t="s">
        <v>190</v>
      </c>
      <c r="J72" s="25"/>
      <c r="K72" s="25"/>
      <c r="L72" s="25"/>
      <c r="M72" s="25" t="s">
        <v>190</v>
      </c>
      <c r="N72" s="25"/>
      <c r="O72" s="25"/>
      <c r="P72" s="25"/>
    </row>
    <row r="73" customFormat="false" ht="15" hidden="false" customHeight="false" outlineLevel="0" collapsed="false">
      <c r="A73" s="25" t="s">
        <v>191</v>
      </c>
      <c r="B73" s="25"/>
      <c r="C73" s="25"/>
      <c r="D73" s="25"/>
      <c r="E73" s="25" t="s">
        <v>191</v>
      </c>
      <c r="F73" s="25"/>
      <c r="G73" s="25"/>
      <c r="H73" s="25"/>
      <c r="I73" s="25" t="s">
        <v>191</v>
      </c>
      <c r="J73" s="25"/>
      <c r="K73" s="25"/>
      <c r="L73" s="25"/>
      <c r="M73" s="25" t="s">
        <v>191</v>
      </c>
      <c r="N73" s="25"/>
      <c r="O73" s="25"/>
      <c r="P73" s="25"/>
    </row>
  </sheetData>
  <mergeCells count="144">
    <mergeCell ref="A1:H1"/>
    <mergeCell ref="I1:P1"/>
    <mergeCell ref="A2:H2"/>
    <mergeCell ref="I2:P2"/>
    <mergeCell ref="A3:P3"/>
    <mergeCell ref="A4:P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P8"/>
    <mergeCell ref="A9:E9"/>
    <mergeCell ref="H9:P9"/>
    <mergeCell ref="A10:E10"/>
    <mergeCell ref="H10:P10"/>
    <mergeCell ref="A11:E11"/>
    <mergeCell ref="H11:P11"/>
    <mergeCell ref="A12:E12"/>
    <mergeCell ref="H12:P12"/>
    <mergeCell ref="A13:E13"/>
    <mergeCell ref="H13:P13"/>
    <mergeCell ref="A14:E14"/>
    <mergeCell ref="H14:P14"/>
    <mergeCell ref="A15:E15"/>
    <mergeCell ref="H15:P15"/>
    <mergeCell ref="A16:E16"/>
    <mergeCell ref="H16:P16"/>
    <mergeCell ref="A17:E17"/>
    <mergeCell ref="H17:P17"/>
    <mergeCell ref="A18:E18"/>
    <mergeCell ref="H18:P18"/>
    <mergeCell ref="A19:E19"/>
    <mergeCell ref="H19:P19"/>
    <mergeCell ref="A21:P21"/>
    <mergeCell ref="A22:C22"/>
    <mergeCell ref="L22:P22"/>
    <mergeCell ref="A23:C23"/>
    <mergeCell ref="L23:P23"/>
    <mergeCell ref="A24:C24"/>
    <mergeCell ref="L24:P24"/>
    <mergeCell ref="A25:C25"/>
    <mergeCell ref="L25:P25"/>
    <mergeCell ref="A26:C26"/>
    <mergeCell ref="L26:P26"/>
    <mergeCell ref="A27:C27"/>
    <mergeCell ref="L27:P27"/>
    <mergeCell ref="A28:C28"/>
    <mergeCell ref="L28:P28"/>
    <mergeCell ref="A29:C29"/>
    <mergeCell ref="L29:P29"/>
    <mergeCell ref="A30:C30"/>
    <mergeCell ref="L30:P30"/>
    <mergeCell ref="A31:C31"/>
    <mergeCell ref="L31:P31"/>
    <mergeCell ref="A32:C32"/>
    <mergeCell ref="L32:P32"/>
    <mergeCell ref="A34:P34"/>
    <mergeCell ref="A35:C35"/>
    <mergeCell ref="D35:E35"/>
    <mergeCell ref="F35:G35"/>
    <mergeCell ref="K35:P35"/>
    <mergeCell ref="A36:C36"/>
    <mergeCell ref="D36:E36"/>
    <mergeCell ref="F36:G36"/>
    <mergeCell ref="K36:P36"/>
    <mergeCell ref="A37:C37"/>
    <mergeCell ref="D37:E37"/>
    <mergeCell ref="F37:G37"/>
    <mergeCell ref="K37:P37"/>
    <mergeCell ref="A38:C38"/>
    <mergeCell ref="D38:E38"/>
    <mergeCell ref="F38:G38"/>
    <mergeCell ref="K38:P38"/>
    <mergeCell ref="A39:C39"/>
    <mergeCell ref="D39:E39"/>
    <mergeCell ref="F39:G39"/>
    <mergeCell ref="K39:P39"/>
    <mergeCell ref="A40:C40"/>
    <mergeCell ref="D40:E40"/>
    <mergeCell ref="F40:G40"/>
    <mergeCell ref="K40:P40"/>
    <mergeCell ref="A41:C41"/>
    <mergeCell ref="D41:E41"/>
    <mergeCell ref="F41:G41"/>
    <mergeCell ref="K41:P41"/>
    <mergeCell ref="A42:C42"/>
    <mergeCell ref="D42:E42"/>
    <mergeCell ref="F42:G42"/>
    <mergeCell ref="K42:P42"/>
    <mergeCell ref="A43:C43"/>
    <mergeCell ref="D43:E43"/>
    <mergeCell ref="F43:G43"/>
    <mergeCell ref="K43:P43"/>
    <mergeCell ref="A44:C44"/>
    <mergeCell ref="D44:E44"/>
    <mergeCell ref="F44:G44"/>
    <mergeCell ref="K44:P44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57:P57"/>
    <mergeCell ref="A58:P58"/>
    <mergeCell ref="A59:P59"/>
    <mergeCell ref="A60:P60"/>
    <mergeCell ref="A61:P61"/>
    <mergeCell ref="A62:P62"/>
    <mergeCell ref="A63:P63"/>
    <mergeCell ref="A64:P64"/>
    <mergeCell ref="A65:P65"/>
    <mergeCell ref="A66:P66"/>
    <mergeCell ref="A67:P67"/>
    <mergeCell ref="A68:P68"/>
    <mergeCell ref="A70:D70"/>
    <mergeCell ref="E70:H70"/>
    <mergeCell ref="I70:L70"/>
    <mergeCell ref="M70:P70"/>
    <mergeCell ref="A71:D71"/>
    <mergeCell ref="E71:H71"/>
    <mergeCell ref="I71:L71"/>
    <mergeCell ref="M71:P71"/>
    <mergeCell ref="A72:D72"/>
    <mergeCell ref="E72:H72"/>
    <mergeCell ref="I72:L72"/>
    <mergeCell ref="M72:P72"/>
    <mergeCell ref="A73:D73"/>
    <mergeCell ref="E73:H73"/>
    <mergeCell ref="I73:L73"/>
    <mergeCell ref="M73:P7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4" min="2" style="0" width="9"/>
    <col collapsed="false" customWidth="true" hidden="false" outlineLevel="0" max="9" min="5" style="0" width="11"/>
    <col collapsed="false" customWidth="true" hidden="false" outlineLevel="0" max="11" min="10" style="0" width="8"/>
    <col collapsed="false" customWidth="true" hidden="false" outlineLevel="0" max="13" min="12" style="0" width="11"/>
    <col collapsed="false" customWidth="true" hidden="false" outlineLevel="0" max="15" min="14" style="0" width="10"/>
    <col collapsed="false" customWidth="true" hidden="false" outlineLevel="0" max="17" min="16" style="0" width="9"/>
    <col collapsed="false" customWidth="true" hidden="false" outlineLevel="0" max="18" min="18" style="0" width="8"/>
    <col collapsed="false" customWidth="true" hidden="false" outlineLevel="0" max="19" min="19" style="0" width="9"/>
    <col collapsed="false" customWidth="true" hidden="false" outlineLevel="0" max="20" min="20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918</v>
      </c>
      <c r="L1" s="2"/>
      <c r="M1" s="2"/>
      <c r="N1" s="2"/>
      <c r="O1" s="2"/>
      <c r="P1" s="2"/>
      <c r="Q1" s="2"/>
      <c r="R1" s="2"/>
      <c r="S1" s="2"/>
      <c r="T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4" t="s">
        <v>919</v>
      </c>
      <c r="L2" s="4"/>
      <c r="M2" s="4"/>
      <c r="N2" s="4"/>
      <c r="O2" s="4"/>
      <c r="P2" s="4"/>
      <c r="Q2" s="4"/>
      <c r="R2" s="4"/>
      <c r="S2" s="4"/>
      <c r="T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920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921</v>
      </c>
      <c r="B6" s="12"/>
      <c r="C6" s="13" t="s">
        <v>922</v>
      </c>
      <c r="D6" s="13"/>
      <c r="E6" s="13"/>
      <c r="G6" s="12" t="s">
        <v>923</v>
      </c>
      <c r="H6" s="12"/>
      <c r="I6" s="13" t="s">
        <v>142</v>
      </c>
      <c r="J6" s="13"/>
      <c r="K6" s="13"/>
      <c r="M6" s="12" t="s">
        <v>924</v>
      </c>
      <c r="N6" s="12"/>
      <c r="O6" s="13" t="s">
        <v>142</v>
      </c>
      <c r="P6" s="13"/>
      <c r="Q6" s="13"/>
    </row>
    <row r="8" customFormat="false" ht="21.75" hidden="false" customHeight="true" outlineLevel="0" collapsed="false">
      <c r="A8" s="38" t="s">
        <v>925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customFormat="false" ht="22.35" hidden="false" customHeight="false" outlineLevel="0" collapsed="false">
      <c r="A9" s="15" t="s">
        <v>926</v>
      </c>
      <c r="B9" s="15" t="s">
        <v>927</v>
      </c>
      <c r="C9" s="15" t="s">
        <v>928</v>
      </c>
      <c r="D9" s="15" t="s">
        <v>929</v>
      </c>
      <c r="E9" s="15" t="s">
        <v>930</v>
      </c>
      <c r="F9" s="15" t="s">
        <v>931</v>
      </c>
      <c r="G9" s="15" t="s">
        <v>932</v>
      </c>
      <c r="H9" s="15" t="s">
        <v>933</v>
      </c>
      <c r="I9" s="15" t="s">
        <v>934</v>
      </c>
      <c r="J9" s="15" t="s">
        <v>935</v>
      </c>
      <c r="K9" s="15" t="s">
        <v>936</v>
      </c>
      <c r="L9" s="15" t="s">
        <v>937</v>
      </c>
      <c r="M9" s="15" t="s">
        <v>938</v>
      </c>
      <c r="N9" s="15" t="s">
        <v>939</v>
      </c>
      <c r="O9" s="15" t="s">
        <v>940</v>
      </c>
      <c r="P9" s="15" t="s">
        <v>941</v>
      </c>
      <c r="Q9" s="15" t="s">
        <v>942</v>
      </c>
      <c r="R9" s="15" t="s">
        <v>943</v>
      </c>
      <c r="S9" s="15" t="s">
        <v>944</v>
      </c>
      <c r="T9" s="15" t="s">
        <v>188</v>
      </c>
    </row>
    <row r="10" customFormat="false" ht="15" hidden="false" customHeight="false" outlineLevel="0" collapsed="false">
      <c r="A10" s="39" t="n">
        <v>1</v>
      </c>
      <c r="B10" s="40"/>
      <c r="C10" s="17"/>
      <c r="D10" s="17"/>
      <c r="E10" s="17"/>
      <c r="F10" s="17"/>
      <c r="G10" s="17"/>
      <c r="H10" s="34" t="str">
        <f aca="false">IF(AND(F10&lt;&gt;"",E10&lt;&gt;""),F10-E10,"")</f>
        <v/>
      </c>
      <c r="I10" s="34" t="str">
        <f aca="false">IF(AND(F10&lt;&gt;"",G10&lt;&gt;""),F10-G10,"")</f>
        <v/>
      </c>
      <c r="J10" s="57" t="str">
        <f aca="false">IF(AND(F10&lt;&gt;"",E10&lt;&gt;"",E10&lt;&gt;0),F10/E10,"")</f>
        <v/>
      </c>
      <c r="K10" s="57" t="str">
        <f aca="false">IF(AND(F10&lt;&gt;"",G10&lt;&gt;"",G10&lt;&gt;0),F10/G10,"")</f>
        <v/>
      </c>
      <c r="L10" s="17"/>
      <c r="M10" s="17"/>
      <c r="N10" s="49" t="str">
        <f aca="false">IF(J10="","",IF(J10&lt;0.8,"ESCALATE",IF(J10&lt;0.9,"RECOVER","OK")))</f>
        <v/>
      </c>
      <c r="O10" s="49" t="str">
        <f aca="false">IF(K10="","",IF(K10&lt;0.8,"ESCALATE",IF(K10&lt;0.9,"REVIEW","OK")))</f>
        <v/>
      </c>
      <c r="P10" s="17"/>
      <c r="Q10" s="17"/>
      <c r="R10" s="17"/>
      <c r="S10" s="17"/>
      <c r="T10" s="17"/>
    </row>
    <row r="11" customFormat="false" ht="15" hidden="false" customHeight="false" outlineLevel="0" collapsed="false">
      <c r="A11" s="39" t="n">
        <v>2</v>
      </c>
      <c r="B11" s="42"/>
      <c r="C11" s="18"/>
      <c r="D11" s="18"/>
      <c r="E11" s="18"/>
      <c r="F11" s="18"/>
      <c r="G11" s="18"/>
      <c r="H11" s="34" t="str">
        <f aca="false">IF(AND(F11&lt;&gt;"",E11&lt;&gt;""),F11-E11,"")</f>
        <v/>
      </c>
      <c r="I11" s="34" t="str">
        <f aca="false">IF(AND(F11&lt;&gt;"",G11&lt;&gt;""),F11-G11,"")</f>
        <v/>
      </c>
      <c r="J11" s="57" t="str">
        <f aca="false">IF(AND(F11&lt;&gt;"",E11&lt;&gt;"",E11&lt;&gt;0),F11/E11,"")</f>
        <v/>
      </c>
      <c r="K11" s="57" t="str">
        <f aca="false">IF(AND(F11&lt;&gt;"",G11&lt;&gt;"",G11&lt;&gt;0),F11/G11,"")</f>
        <v/>
      </c>
      <c r="L11" s="18"/>
      <c r="M11" s="18"/>
      <c r="N11" s="49" t="str">
        <f aca="false">IF(J11="","",IF(J11&lt;0.8,"ESCALATE",IF(J11&lt;0.9,"RECOVER","OK")))</f>
        <v/>
      </c>
      <c r="O11" s="49" t="str">
        <f aca="false">IF(K11="","",IF(K11&lt;0.8,"ESCALATE",IF(K11&lt;0.9,"REVIEW","OK")))</f>
        <v/>
      </c>
      <c r="P11" s="18"/>
      <c r="Q11" s="18"/>
      <c r="R11" s="18"/>
      <c r="S11" s="18"/>
      <c r="T11" s="18"/>
    </row>
    <row r="12" customFormat="false" ht="15" hidden="false" customHeight="false" outlineLevel="0" collapsed="false">
      <c r="A12" s="39" t="n">
        <v>3</v>
      </c>
      <c r="B12" s="40"/>
      <c r="C12" s="17"/>
      <c r="D12" s="17"/>
      <c r="E12" s="17"/>
      <c r="F12" s="17"/>
      <c r="G12" s="17"/>
      <c r="H12" s="34" t="str">
        <f aca="false">IF(AND(F12&lt;&gt;"",E12&lt;&gt;""),F12-E12,"")</f>
        <v/>
      </c>
      <c r="I12" s="34" t="str">
        <f aca="false">IF(AND(F12&lt;&gt;"",G12&lt;&gt;""),F12-G12,"")</f>
        <v/>
      </c>
      <c r="J12" s="57" t="str">
        <f aca="false">IF(AND(F12&lt;&gt;"",E12&lt;&gt;"",E12&lt;&gt;0),F12/E12,"")</f>
        <v/>
      </c>
      <c r="K12" s="57" t="str">
        <f aca="false">IF(AND(F12&lt;&gt;"",G12&lt;&gt;"",G12&lt;&gt;0),F12/G12,"")</f>
        <v/>
      </c>
      <c r="L12" s="17"/>
      <c r="M12" s="17"/>
      <c r="N12" s="49" t="str">
        <f aca="false">IF(J12="","",IF(J12&lt;0.8,"ESCALATE",IF(J12&lt;0.9,"RECOVER","OK")))</f>
        <v/>
      </c>
      <c r="O12" s="49" t="str">
        <f aca="false">IF(K12="","",IF(K12&lt;0.8,"ESCALATE",IF(K12&lt;0.9,"REVIEW","OK")))</f>
        <v/>
      </c>
      <c r="P12" s="17"/>
      <c r="Q12" s="17"/>
      <c r="R12" s="17"/>
      <c r="S12" s="17"/>
      <c r="T12" s="17"/>
    </row>
    <row r="13" customFormat="false" ht="15" hidden="false" customHeight="false" outlineLevel="0" collapsed="false">
      <c r="A13" s="39" t="n">
        <v>4</v>
      </c>
      <c r="B13" s="42"/>
      <c r="C13" s="18"/>
      <c r="D13" s="18"/>
      <c r="E13" s="18"/>
      <c r="F13" s="18"/>
      <c r="G13" s="18"/>
      <c r="H13" s="34" t="str">
        <f aca="false">IF(AND(F13&lt;&gt;"",E13&lt;&gt;""),F13-E13,"")</f>
        <v/>
      </c>
      <c r="I13" s="34" t="str">
        <f aca="false">IF(AND(F13&lt;&gt;"",G13&lt;&gt;""),F13-G13,"")</f>
        <v/>
      </c>
      <c r="J13" s="57" t="str">
        <f aca="false">IF(AND(F13&lt;&gt;"",E13&lt;&gt;"",E13&lt;&gt;0),F13/E13,"")</f>
        <v/>
      </c>
      <c r="K13" s="57" t="str">
        <f aca="false">IF(AND(F13&lt;&gt;"",G13&lt;&gt;"",G13&lt;&gt;0),F13/G13,"")</f>
        <v/>
      </c>
      <c r="L13" s="18"/>
      <c r="M13" s="18"/>
      <c r="N13" s="49" t="str">
        <f aca="false">IF(J13="","",IF(J13&lt;0.8,"ESCALATE",IF(J13&lt;0.9,"RECOVER","OK")))</f>
        <v/>
      </c>
      <c r="O13" s="49" t="str">
        <f aca="false">IF(K13="","",IF(K13&lt;0.8,"ESCALATE",IF(K13&lt;0.9,"REVIEW","OK")))</f>
        <v/>
      </c>
      <c r="P13" s="18"/>
      <c r="Q13" s="18"/>
      <c r="R13" s="18"/>
      <c r="S13" s="18"/>
      <c r="T13" s="18"/>
    </row>
    <row r="14" customFormat="false" ht="15" hidden="false" customHeight="false" outlineLevel="0" collapsed="false">
      <c r="A14" s="39" t="n">
        <v>5</v>
      </c>
      <c r="B14" s="40"/>
      <c r="C14" s="17"/>
      <c r="D14" s="17"/>
      <c r="E14" s="17"/>
      <c r="F14" s="17"/>
      <c r="G14" s="17"/>
      <c r="H14" s="34" t="str">
        <f aca="false">IF(AND(F14&lt;&gt;"",E14&lt;&gt;""),F14-E14,"")</f>
        <v/>
      </c>
      <c r="I14" s="34" t="str">
        <f aca="false">IF(AND(F14&lt;&gt;"",G14&lt;&gt;""),F14-G14,"")</f>
        <v/>
      </c>
      <c r="J14" s="57" t="str">
        <f aca="false">IF(AND(F14&lt;&gt;"",E14&lt;&gt;"",E14&lt;&gt;0),F14/E14,"")</f>
        <v/>
      </c>
      <c r="K14" s="57" t="str">
        <f aca="false">IF(AND(F14&lt;&gt;"",G14&lt;&gt;"",G14&lt;&gt;0),F14/G14,"")</f>
        <v/>
      </c>
      <c r="L14" s="17"/>
      <c r="M14" s="17"/>
      <c r="N14" s="49" t="str">
        <f aca="false">IF(J14="","",IF(J14&lt;0.8,"ESCALATE",IF(J14&lt;0.9,"RECOVER","OK")))</f>
        <v/>
      </c>
      <c r="O14" s="49" t="str">
        <f aca="false">IF(K14="","",IF(K14&lt;0.8,"ESCALATE",IF(K14&lt;0.9,"REVIEW","OK")))</f>
        <v/>
      </c>
      <c r="P14" s="17"/>
      <c r="Q14" s="17"/>
      <c r="R14" s="17"/>
      <c r="S14" s="17"/>
      <c r="T14" s="17"/>
    </row>
    <row r="15" customFormat="false" ht="15" hidden="false" customHeight="false" outlineLevel="0" collapsed="false">
      <c r="A15" s="39" t="n">
        <v>6</v>
      </c>
      <c r="B15" s="42"/>
      <c r="C15" s="18"/>
      <c r="D15" s="18"/>
      <c r="E15" s="18"/>
      <c r="F15" s="18"/>
      <c r="G15" s="18"/>
      <c r="H15" s="34" t="str">
        <f aca="false">IF(AND(F15&lt;&gt;"",E15&lt;&gt;""),F15-E15,"")</f>
        <v/>
      </c>
      <c r="I15" s="34" t="str">
        <f aca="false">IF(AND(F15&lt;&gt;"",G15&lt;&gt;""),F15-G15,"")</f>
        <v/>
      </c>
      <c r="J15" s="57" t="str">
        <f aca="false">IF(AND(F15&lt;&gt;"",E15&lt;&gt;"",E15&lt;&gt;0),F15/E15,"")</f>
        <v/>
      </c>
      <c r="K15" s="57" t="str">
        <f aca="false">IF(AND(F15&lt;&gt;"",G15&lt;&gt;"",G15&lt;&gt;0),F15/G15,"")</f>
        <v/>
      </c>
      <c r="L15" s="18"/>
      <c r="M15" s="18"/>
      <c r="N15" s="49" t="str">
        <f aca="false">IF(J15="","",IF(J15&lt;0.8,"ESCALATE",IF(J15&lt;0.9,"RECOVER","OK")))</f>
        <v/>
      </c>
      <c r="O15" s="49" t="str">
        <f aca="false">IF(K15="","",IF(K15&lt;0.8,"ESCALATE",IF(K15&lt;0.9,"REVIEW","OK")))</f>
        <v/>
      </c>
      <c r="P15" s="18"/>
      <c r="Q15" s="18"/>
      <c r="R15" s="18"/>
      <c r="S15" s="18"/>
      <c r="T15" s="18"/>
    </row>
    <row r="16" customFormat="false" ht="15" hidden="false" customHeight="false" outlineLevel="0" collapsed="false">
      <c r="A16" s="39" t="n">
        <v>7</v>
      </c>
      <c r="B16" s="40"/>
      <c r="C16" s="17"/>
      <c r="D16" s="17"/>
      <c r="E16" s="17"/>
      <c r="F16" s="17"/>
      <c r="G16" s="17"/>
      <c r="H16" s="34" t="str">
        <f aca="false">IF(AND(F16&lt;&gt;"",E16&lt;&gt;""),F16-E16,"")</f>
        <v/>
      </c>
      <c r="I16" s="34" t="str">
        <f aca="false">IF(AND(F16&lt;&gt;"",G16&lt;&gt;""),F16-G16,"")</f>
        <v/>
      </c>
      <c r="J16" s="57" t="str">
        <f aca="false">IF(AND(F16&lt;&gt;"",E16&lt;&gt;"",E16&lt;&gt;0),F16/E16,"")</f>
        <v/>
      </c>
      <c r="K16" s="57" t="str">
        <f aca="false">IF(AND(F16&lt;&gt;"",G16&lt;&gt;"",G16&lt;&gt;0),F16/G16,"")</f>
        <v/>
      </c>
      <c r="L16" s="17"/>
      <c r="M16" s="17"/>
      <c r="N16" s="49" t="str">
        <f aca="false">IF(J16="","",IF(J16&lt;0.8,"ESCALATE",IF(J16&lt;0.9,"RECOVER","OK")))</f>
        <v/>
      </c>
      <c r="O16" s="49" t="str">
        <f aca="false">IF(K16="","",IF(K16&lt;0.8,"ESCALATE",IF(K16&lt;0.9,"REVIEW","OK")))</f>
        <v/>
      </c>
      <c r="P16" s="17"/>
      <c r="Q16" s="17"/>
      <c r="R16" s="17"/>
      <c r="S16" s="17"/>
      <c r="T16" s="17"/>
    </row>
    <row r="17" customFormat="false" ht="15" hidden="false" customHeight="false" outlineLevel="0" collapsed="false">
      <c r="A17" s="39" t="n">
        <v>8</v>
      </c>
      <c r="B17" s="42"/>
      <c r="C17" s="18"/>
      <c r="D17" s="18"/>
      <c r="E17" s="18"/>
      <c r="F17" s="18"/>
      <c r="G17" s="18"/>
      <c r="H17" s="34" t="str">
        <f aca="false">IF(AND(F17&lt;&gt;"",E17&lt;&gt;""),F17-E17,"")</f>
        <v/>
      </c>
      <c r="I17" s="34" t="str">
        <f aca="false">IF(AND(F17&lt;&gt;"",G17&lt;&gt;""),F17-G17,"")</f>
        <v/>
      </c>
      <c r="J17" s="57" t="str">
        <f aca="false">IF(AND(F17&lt;&gt;"",E17&lt;&gt;"",E17&lt;&gt;0),F17/E17,"")</f>
        <v/>
      </c>
      <c r="K17" s="57" t="str">
        <f aca="false">IF(AND(F17&lt;&gt;"",G17&lt;&gt;"",G17&lt;&gt;0),F17/G17,"")</f>
        <v/>
      </c>
      <c r="L17" s="18"/>
      <c r="M17" s="18"/>
      <c r="N17" s="49" t="str">
        <f aca="false">IF(J17="","",IF(J17&lt;0.8,"ESCALATE",IF(J17&lt;0.9,"RECOVER","OK")))</f>
        <v/>
      </c>
      <c r="O17" s="49" t="str">
        <f aca="false">IF(K17="","",IF(K17&lt;0.8,"ESCALATE",IF(K17&lt;0.9,"REVIEW","OK")))</f>
        <v/>
      </c>
      <c r="P17" s="18"/>
      <c r="Q17" s="18"/>
      <c r="R17" s="18"/>
      <c r="S17" s="18"/>
      <c r="T17" s="18"/>
    </row>
    <row r="18" customFormat="false" ht="15" hidden="false" customHeight="false" outlineLevel="0" collapsed="false">
      <c r="A18" s="39" t="n">
        <v>9</v>
      </c>
      <c r="B18" s="40"/>
      <c r="C18" s="17"/>
      <c r="D18" s="17"/>
      <c r="E18" s="17"/>
      <c r="F18" s="17"/>
      <c r="G18" s="17"/>
      <c r="H18" s="34" t="str">
        <f aca="false">IF(AND(F18&lt;&gt;"",E18&lt;&gt;""),F18-E18,"")</f>
        <v/>
      </c>
      <c r="I18" s="34" t="str">
        <f aca="false">IF(AND(F18&lt;&gt;"",G18&lt;&gt;""),F18-G18,"")</f>
        <v/>
      </c>
      <c r="J18" s="57" t="str">
        <f aca="false">IF(AND(F18&lt;&gt;"",E18&lt;&gt;"",E18&lt;&gt;0),F18/E18,"")</f>
        <v/>
      </c>
      <c r="K18" s="57" t="str">
        <f aca="false">IF(AND(F18&lt;&gt;"",G18&lt;&gt;"",G18&lt;&gt;0),F18/G18,"")</f>
        <v/>
      </c>
      <c r="L18" s="17"/>
      <c r="M18" s="17"/>
      <c r="N18" s="49" t="str">
        <f aca="false">IF(J18="","",IF(J18&lt;0.8,"ESCALATE",IF(J18&lt;0.9,"RECOVER","OK")))</f>
        <v/>
      </c>
      <c r="O18" s="49" t="str">
        <f aca="false">IF(K18="","",IF(K18&lt;0.8,"ESCALATE",IF(K18&lt;0.9,"REVIEW","OK")))</f>
        <v/>
      </c>
      <c r="P18" s="17"/>
      <c r="Q18" s="17"/>
      <c r="R18" s="17"/>
      <c r="S18" s="17"/>
      <c r="T18" s="17"/>
    </row>
    <row r="19" customFormat="false" ht="15" hidden="false" customHeight="false" outlineLevel="0" collapsed="false">
      <c r="A19" s="39" t="n">
        <v>10</v>
      </c>
      <c r="B19" s="42"/>
      <c r="C19" s="18"/>
      <c r="D19" s="18"/>
      <c r="E19" s="18"/>
      <c r="F19" s="18"/>
      <c r="G19" s="18"/>
      <c r="H19" s="34" t="str">
        <f aca="false">IF(AND(F19&lt;&gt;"",E19&lt;&gt;""),F19-E19,"")</f>
        <v/>
      </c>
      <c r="I19" s="34" t="str">
        <f aca="false">IF(AND(F19&lt;&gt;"",G19&lt;&gt;""),F19-G19,"")</f>
        <v/>
      </c>
      <c r="J19" s="57" t="str">
        <f aca="false">IF(AND(F19&lt;&gt;"",E19&lt;&gt;"",E19&lt;&gt;0),F19/E19,"")</f>
        <v/>
      </c>
      <c r="K19" s="57" t="str">
        <f aca="false">IF(AND(F19&lt;&gt;"",G19&lt;&gt;"",G19&lt;&gt;0),F19/G19,"")</f>
        <v/>
      </c>
      <c r="L19" s="18"/>
      <c r="M19" s="18"/>
      <c r="N19" s="49" t="str">
        <f aca="false">IF(J19="","",IF(J19&lt;0.8,"ESCALATE",IF(J19&lt;0.9,"RECOVER","OK")))</f>
        <v/>
      </c>
      <c r="O19" s="49" t="str">
        <f aca="false">IF(K19="","",IF(K19&lt;0.8,"ESCALATE",IF(K19&lt;0.9,"REVIEW","OK")))</f>
        <v/>
      </c>
      <c r="P19" s="18"/>
      <c r="Q19" s="18"/>
      <c r="R19" s="18"/>
      <c r="S19" s="18"/>
      <c r="T19" s="18"/>
    </row>
    <row r="20" customFormat="false" ht="15" hidden="false" customHeight="false" outlineLevel="0" collapsed="false">
      <c r="A20" s="39" t="n">
        <v>11</v>
      </c>
      <c r="B20" s="40"/>
      <c r="C20" s="17"/>
      <c r="D20" s="17"/>
      <c r="E20" s="17"/>
      <c r="F20" s="17"/>
      <c r="G20" s="17"/>
      <c r="H20" s="34" t="str">
        <f aca="false">IF(AND(F20&lt;&gt;"",E20&lt;&gt;""),F20-E20,"")</f>
        <v/>
      </c>
      <c r="I20" s="34" t="str">
        <f aca="false">IF(AND(F20&lt;&gt;"",G20&lt;&gt;""),F20-G20,"")</f>
        <v/>
      </c>
      <c r="J20" s="57" t="str">
        <f aca="false">IF(AND(F20&lt;&gt;"",E20&lt;&gt;"",E20&lt;&gt;0),F20/E20,"")</f>
        <v/>
      </c>
      <c r="K20" s="57" t="str">
        <f aca="false">IF(AND(F20&lt;&gt;"",G20&lt;&gt;"",G20&lt;&gt;0),F20/G20,"")</f>
        <v/>
      </c>
      <c r="L20" s="17"/>
      <c r="M20" s="17"/>
      <c r="N20" s="49" t="str">
        <f aca="false">IF(J20="","",IF(J20&lt;0.8,"ESCALATE",IF(J20&lt;0.9,"RECOVER","OK")))</f>
        <v/>
      </c>
      <c r="O20" s="49" t="str">
        <f aca="false">IF(K20="","",IF(K20&lt;0.8,"ESCALATE",IF(K20&lt;0.9,"REVIEW","OK")))</f>
        <v/>
      </c>
      <c r="P20" s="17"/>
      <c r="Q20" s="17"/>
      <c r="R20" s="17"/>
      <c r="S20" s="17"/>
      <c r="T20" s="17"/>
    </row>
    <row r="21" customFormat="false" ht="15" hidden="false" customHeight="false" outlineLevel="0" collapsed="false">
      <c r="A21" s="39" t="n">
        <v>12</v>
      </c>
      <c r="B21" s="42"/>
      <c r="C21" s="18"/>
      <c r="D21" s="18"/>
      <c r="E21" s="18"/>
      <c r="F21" s="18"/>
      <c r="G21" s="18"/>
      <c r="H21" s="34" t="str">
        <f aca="false">IF(AND(F21&lt;&gt;"",E21&lt;&gt;""),F21-E21,"")</f>
        <v/>
      </c>
      <c r="I21" s="34" t="str">
        <f aca="false">IF(AND(F21&lt;&gt;"",G21&lt;&gt;""),F21-G21,"")</f>
        <v/>
      </c>
      <c r="J21" s="57" t="str">
        <f aca="false">IF(AND(F21&lt;&gt;"",E21&lt;&gt;"",E21&lt;&gt;0),F21/E21,"")</f>
        <v/>
      </c>
      <c r="K21" s="57" t="str">
        <f aca="false">IF(AND(F21&lt;&gt;"",G21&lt;&gt;"",G21&lt;&gt;0),F21/G21,"")</f>
        <v/>
      </c>
      <c r="L21" s="18"/>
      <c r="M21" s="18"/>
      <c r="N21" s="49" t="str">
        <f aca="false">IF(J21="","",IF(J21&lt;0.8,"ESCALATE",IF(J21&lt;0.9,"RECOVER","OK")))</f>
        <v/>
      </c>
      <c r="O21" s="49" t="str">
        <f aca="false">IF(K21="","",IF(K21&lt;0.8,"ESCALATE",IF(K21&lt;0.9,"REVIEW","OK")))</f>
        <v/>
      </c>
      <c r="P21" s="18"/>
      <c r="Q21" s="18"/>
      <c r="R21" s="18"/>
      <c r="S21" s="18"/>
      <c r="T21" s="18"/>
    </row>
    <row r="22" customFormat="false" ht="15" hidden="false" customHeight="false" outlineLevel="0" collapsed="false">
      <c r="A22" s="39" t="n">
        <v>13</v>
      </c>
      <c r="B22" s="40"/>
      <c r="C22" s="17"/>
      <c r="D22" s="17"/>
      <c r="E22" s="17"/>
      <c r="F22" s="17"/>
      <c r="G22" s="17"/>
      <c r="H22" s="34" t="str">
        <f aca="false">IF(AND(F22&lt;&gt;"",E22&lt;&gt;""),F22-E22,"")</f>
        <v/>
      </c>
      <c r="I22" s="34" t="str">
        <f aca="false">IF(AND(F22&lt;&gt;"",G22&lt;&gt;""),F22-G22,"")</f>
        <v/>
      </c>
      <c r="J22" s="57" t="str">
        <f aca="false">IF(AND(F22&lt;&gt;"",E22&lt;&gt;"",E22&lt;&gt;0),F22/E22,"")</f>
        <v/>
      </c>
      <c r="K22" s="57" t="str">
        <f aca="false">IF(AND(F22&lt;&gt;"",G22&lt;&gt;"",G22&lt;&gt;0),F22/G22,"")</f>
        <v/>
      </c>
      <c r="L22" s="17"/>
      <c r="M22" s="17"/>
      <c r="N22" s="49" t="str">
        <f aca="false">IF(J22="","",IF(J22&lt;0.8,"ESCALATE",IF(J22&lt;0.9,"RECOVER","OK")))</f>
        <v/>
      </c>
      <c r="O22" s="49" t="str">
        <f aca="false">IF(K22="","",IF(K22&lt;0.8,"ESCALATE",IF(K22&lt;0.9,"REVIEW","OK")))</f>
        <v/>
      </c>
      <c r="P22" s="17"/>
      <c r="Q22" s="17"/>
      <c r="R22" s="17"/>
      <c r="S22" s="17"/>
      <c r="T22" s="17"/>
    </row>
    <row r="23" customFormat="false" ht="15" hidden="false" customHeight="false" outlineLevel="0" collapsed="false">
      <c r="A23" s="39" t="n">
        <v>14</v>
      </c>
      <c r="B23" s="42"/>
      <c r="C23" s="18"/>
      <c r="D23" s="18"/>
      <c r="E23" s="18"/>
      <c r="F23" s="18"/>
      <c r="G23" s="18"/>
      <c r="H23" s="34" t="str">
        <f aca="false">IF(AND(F23&lt;&gt;"",E23&lt;&gt;""),F23-E23,"")</f>
        <v/>
      </c>
      <c r="I23" s="34" t="str">
        <f aca="false">IF(AND(F23&lt;&gt;"",G23&lt;&gt;""),F23-G23,"")</f>
        <v/>
      </c>
      <c r="J23" s="57" t="str">
        <f aca="false">IF(AND(F23&lt;&gt;"",E23&lt;&gt;"",E23&lt;&gt;0),F23/E23,"")</f>
        <v/>
      </c>
      <c r="K23" s="57" t="str">
        <f aca="false">IF(AND(F23&lt;&gt;"",G23&lt;&gt;"",G23&lt;&gt;0),F23/G23,"")</f>
        <v/>
      </c>
      <c r="L23" s="18"/>
      <c r="M23" s="18"/>
      <c r="N23" s="49" t="str">
        <f aca="false">IF(J23="","",IF(J23&lt;0.8,"ESCALATE",IF(J23&lt;0.9,"RECOVER","OK")))</f>
        <v/>
      </c>
      <c r="O23" s="49" t="str">
        <f aca="false">IF(K23="","",IF(K23&lt;0.8,"ESCALATE",IF(K23&lt;0.9,"REVIEW","OK")))</f>
        <v/>
      </c>
      <c r="P23" s="18"/>
      <c r="Q23" s="18"/>
      <c r="R23" s="18"/>
      <c r="S23" s="18"/>
      <c r="T23" s="18"/>
    </row>
    <row r="24" customFormat="false" ht="15" hidden="false" customHeight="false" outlineLevel="0" collapsed="false">
      <c r="A24" s="39" t="n">
        <v>15</v>
      </c>
      <c r="B24" s="40"/>
      <c r="C24" s="17"/>
      <c r="D24" s="17"/>
      <c r="E24" s="17"/>
      <c r="F24" s="17"/>
      <c r="G24" s="17"/>
      <c r="H24" s="34" t="str">
        <f aca="false">IF(AND(F24&lt;&gt;"",E24&lt;&gt;""),F24-E24,"")</f>
        <v/>
      </c>
      <c r="I24" s="34" t="str">
        <f aca="false">IF(AND(F24&lt;&gt;"",G24&lt;&gt;""),F24-G24,"")</f>
        <v/>
      </c>
      <c r="J24" s="57" t="str">
        <f aca="false">IF(AND(F24&lt;&gt;"",E24&lt;&gt;"",E24&lt;&gt;0),F24/E24,"")</f>
        <v/>
      </c>
      <c r="K24" s="57" t="str">
        <f aca="false">IF(AND(F24&lt;&gt;"",G24&lt;&gt;"",G24&lt;&gt;0),F24/G24,"")</f>
        <v/>
      </c>
      <c r="L24" s="17"/>
      <c r="M24" s="17"/>
      <c r="N24" s="49" t="str">
        <f aca="false">IF(J24="","",IF(J24&lt;0.8,"ESCALATE",IF(J24&lt;0.9,"RECOVER","OK")))</f>
        <v/>
      </c>
      <c r="O24" s="49" t="str">
        <f aca="false">IF(K24="","",IF(K24&lt;0.8,"ESCALATE",IF(K24&lt;0.9,"REVIEW","OK")))</f>
        <v/>
      </c>
      <c r="P24" s="17"/>
      <c r="Q24" s="17"/>
      <c r="R24" s="17"/>
      <c r="S24" s="17"/>
      <c r="T24" s="17"/>
    </row>
    <row r="25" customFormat="false" ht="15" hidden="false" customHeight="false" outlineLevel="0" collapsed="false">
      <c r="A25" s="39" t="n">
        <v>16</v>
      </c>
      <c r="B25" s="42"/>
      <c r="C25" s="18"/>
      <c r="D25" s="18"/>
      <c r="E25" s="18"/>
      <c r="F25" s="18"/>
      <c r="G25" s="18"/>
      <c r="H25" s="34" t="str">
        <f aca="false">IF(AND(F25&lt;&gt;"",E25&lt;&gt;""),F25-E25,"")</f>
        <v/>
      </c>
      <c r="I25" s="34" t="str">
        <f aca="false">IF(AND(F25&lt;&gt;"",G25&lt;&gt;""),F25-G25,"")</f>
        <v/>
      </c>
      <c r="J25" s="57" t="str">
        <f aca="false">IF(AND(F25&lt;&gt;"",E25&lt;&gt;"",E25&lt;&gt;0),F25/E25,"")</f>
        <v/>
      </c>
      <c r="K25" s="57" t="str">
        <f aca="false">IF(AND(F25&lt;&gt;"",G25&lt;&gt;"",G25&lt;&gt;0),F25/G25,"")</f>
        <v/>
      </c>
      <c r="L25" s="18"/>
      <c r="M25" s="18"/>
      <c r="N25" s="49" t="str">
        <f aca="false">IF(J25="","",IF(J25&lt;0.8,"ESCALATE",IF(J25&lt;0.9,"RECOVER","OK")))</f>
        <v/>
      </c>
      <c r="O25" s="49" t="str">
        <f aca="false">IF(K25="","",IF(K25&lt;0.8,"ESCALATE",IF(K25&lt;0.9,"REVIEW","OK")))</f>
        <v/>
      </c>
      <c r="P25" s="18"/>
      <c r="Q25" s="18"/>
      <c r="R25" s="18"/>
      <c r="S25" s="18"/>
      <c r="T25" s="18"/>
    </row>
    <row r="26" customFormat="false" ht="15" hidden="false" customHeight="false" outlineLevel="0" collapsed="false">
      <c r="A26" s="39" t="n">
        <v>17</v>
      </c>
      <c r="B26" s="40"/>
      <c r="C26" s="17"/>
      <c r="D26" s="17"/>
      <c r="E26" s="17"/>
      <c r="F26" s="17"/>
      <c r="G26" s="17"/>
      <c r="H26" s="34" t="str">
        <f aca="false">IF(AND(F26&lt;&gt;"",E26&lt;&gt;""),F26-E26,"")</f>
        <v/>
      </c>
      <c r="I26" s="34" t="str">
        <f aca="false">IF(AND(F26&lt;&gt;"",G26&lt;&gt;""),F26-G26,"")</f>
        <v/>
      </c>
      <c r="J26" s="57" t="str">
        <f aca="false">IF(AND(F26&lt;&gt;"",E26&lt;&gt;"",E26&lt;&gt;0),F26/E26,"")</f>
        <v/>
      </c>
      <c r="K26" s="57" t="str">
        <f aca="false">IF(AND(F26&lt;&gt;"",G26&lt;&gt;"",G26&lt;&gt;0),F26/G26,"")</f>
        <v/>
      </c>
      <c r="L26" s="17"/>
      <c r="M26" s="17"/>
      <c r="N26" s="49" t="str">
        <f aca="false">IF(J26="","",IF(J26&lt;0.8,"ESCALATE",IF(J26&lt;0.9,"RECOVER","OK")))</f>
        <v/>
      </c>
      <c r="O26" s="49" t="str">
        <f aca="false">IF(K26="","",IF(K26&lt;0.8,"ESCALATE",IF(K26&lt;0.9,"REVIEW","OK")))</f>
        <v/>
      </c>
      <c r="P26" s="17"/>
      <c r="Q26" s="17"/>
      <c r="R26" s="17"/>
      <c r="S26" s="17"/>
      <c r="T26" s="17"/>
    </row>
    <row r="27" customFormat="false" ht="15" hidden="false" customHeight="false" outlineLevel="0" collapsed="false">
      <c r="A27" s="39" t="n">
        <v>18</v>
      </c>
      <c r="B27" s="42"/>
      <c r="C27" s="18"/>
      <c r="D27" s="18"/>
      <c r="E27" s="18"/>
      <c r="F27" s="18"/>
      <c r="G27" s="18"/>
      <c r="H27" s="34" t="str">
        <f aca="false">IF(AND(F27&lt;&gt;"",E27&lt;&gt;""),F27-E27,"")</f>
        <v/>
      </c>
      <c r="I27" s="34" t="str">
        <f aca="false">IF(AND(F27&lt;&gt;"",G27&lt;&gt;""),F27-G27,"")</f>
        <v/>
      </c>
      <c r="J27" s="57" t="str">
        <f aca="false">IF(AND(F27&lt;&gt;"",E27&lt;&gt;"",E27&lt;&gt;0),F27/E27,"")</f>
        <v/>
      </c>
      <c r="K27" s="57" t="str">
        <f aca="false">IF(AND(F27&lt;&gt;"",G27&lt;&gt;"",G27&lt;&gt;0),F27/G27,"")</f>
        <v/>
      </c>
      <c r="L27" s="18"/>
      <c r="M27" s="18"/>
      <c r="N27" s="49" t="str">
        <f aca="false">IF(J27="","",IF(J27&lt;0.8,"ESCALATE",IF(J27&lt;0.9,"RECOVER","OK")))</f>
        <v/>
      </c>
      <c r="O27" s="49" t="str">
        <f aca="false">IF(K27="","",IF(K27&lt;0.8,"ESCALATE",IF(K27&lt;0.9,"REVIEW","OK")))</f>
        <v/>
      </c>
      <c r="P27" s="18"/>
      <c r="Q27" s="18"/>
      <c r="R27" s="18"/>
      <c r="S27" s="18"/>
      <c r="T27" s="18"/>
    </row>
    <row r="28" customFormat="false" ht="15" hidden="false" customHeight="false" outlineLevel="0" collapsed="false">
      <c r="A28" s="39" t="n">
        <v>19</v>
      </c>
      <c r="B28" s="40"/>
      <c r="C28" s="17"/>
      <c r="D28" s="17"/>
      <c r="E28" s="17"/>
      <c r="F28" s="17"/>
      <c r="G28" s="17"/>
      <c r="H28" s="34" t="str">
        <f aca="false">IF(AND(F28&lt;&gt;"",E28&lt;&gt;""),F28-E28,"")</f>
        <v/>
      </c>
      <c r="I28" s="34" t="str">
        <f aca="false">IF(AND(F28&lt;&gt;"",G28&lt;&gt;""),F28-G28,"")</f>
        <v/>
      </c>
      <c r="J28" s="57" t="str">
        <f aca="false">IF(AND(F28&lt;&gt;"",E28&lt;&gt;"",E28&lt;&gt;0),F28/E28,"")</f>
        <v/>
      </c>
      <c r="K28" s="57" t="str">
        <f aca="false">IF(AND(F28&lt;&gt;"",G28&lt;&gt;"",G28&lt;&gt;0),F28/G28,"")</f>
        <v/>
      </c>
      <c r="L28" s="17"/>
      <c r="M28" s="17"/>
      <c r="N28" s="49" t="str">
        <f aca="false">IF(J28="","",IF(J28&lt;0.8,"ESCALATE",IF(J28&lt;0.9,"RECOVER","OK")))</f>
        <v/>
      </c>
      <c r="O28" s="49" t="str">
        <f aca="false">IF(K28="","",IF(K28&lt;0.8,"ESCALATE",IF(K28&lt;0.9,"REVIEW","OK")))</f>
        <v/>
      </c>
      <c r="P28" s="17"/>
      <c r="Q28" s="17"/>
      <c r="R28" s="17"/>
      <c r="S28" s="17"/>
      <c r="T28" s="17"/>
    </row>
    <row r="29" customFormat="false" ht="15" hidden="false" customHeight="false" outlineLevel="0" collapsed="false">
      <c r="A29" s="39" t="n">
        <v>20</v>
      </c>
      <c r="B29" s="42"/>
      <c r="C29" s="18"/>
      <c r="D29" s="18"/>
      <c r="E29" s="18"/>
      <c r="F29" s="18"/>
      <c r="G29" s="18"/>
      <c r="H29" s="34" t="str">
        <f aca="false">IF(AND(F29&lt;&gt;"",E29&lt;&gt;""),F29-E29,"")</f>
        <v/>
      </c>
      <c r="I29" s="34" t="str">
        <f aca="false">IF(AND(F29&lt;&gt;"",G29&lt;&gt;""),F29-G29,"")</f>
        <v/>
      </c>
      <c r="J29" s="57" t="str">
        <f aca="false">IF(AND(F29&lt;&gt;"",E29&lt;&gt;"",E29&lt;&gt;0),F29/E29,"")</f>
        <v/>
      </c>
      <c r="K29" s="57" t="str">
        <f aca="false">IF(AND(F29&lt;&gt;"",G29&lt;&gt;"",G29&lt;&gt;0),F29/G29,"")</f>
        <v/>
      </c>
      <c r="L29" s="18"/>
      <c r="M29" s="18"/>
      <c r="N29" s="49" t="str">
        <f aca="false">IF(J29="","",IF(J29&lt;0.8,"ESCALATE",IF(J29&lt;0.9,"RECOVER","OK")))</f>
        <v/>
      </c>
      <c r="O29" s="49" t="str">
        <f aca="false">IF(K29="","",IF(K29&lt;0.8,"ESCALATE",IF(K29&lt;0.9,"REVIEW","OK")))</f>
        <v/>
      </c>
      <c r="P29" s="18"/>
      <c r="Q29" s="18"/>
      <c r="R29" s="18"/>
      <c r="S29" s="18"/>
      <c r="T29" s="18"/>
    </row>
  </sheetData>
  <mergeCells count="19">
    <mergeCell ref="A1:J1"/>
    <mergeCell ref="K1:T1"/>
    <mergeCell ref="A2:J2"/>
    <mergeCell ref="K2:T2"/>
    <mergeCell ref="A3:T3"/>
    <mergeCell ref="A4:T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T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"/>
    <col collapsed="false" customWidth="true" hidden="false" outlineLevel="0" max="4" min="2" style="0" width="6"/>
    <col collapsed="false" customWidth="true" hidden="false" outlineLevel="0" max="8" min="5" style="0" width="8"/>
    <col collapsed="false" customWidth="true" hidden="false" outlineLevel="0" max="10" min="9" style="0" width="9"/>
    <col collapsed="false" customWidth="true" hidden="false" outlineLevel="0" max="11" min="11" style="0" width="10"/>
    <col collapsed="false" customWidth="true" hidden="false" outlineLevel="0" max="13" min="12" style="0" width="11"/>
    <col collapsed="false" customWidth="true" hidden="false" outlineLevel="0" max="14" min="14" style="0" width="9"/>
    <col collapsed="false" customWidth="true" hidden="false" outlineLevel="0" max="17" min="15" style="0" width="10"/>
    <col collapsed="false" customWidth="true" hidden="false" outlineLevel="0" max="18" min="1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945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946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947</v>
      </c>
      <c r="H5" s="12"/>
      <c r="I5" s="13" t="s">
        <v>948</v>
      </c>
      <c r="J5" s="13"/>
      <c r="K5" s="13"/>
      <c r="M5" s="12" t="s">
        <v>949</v>
      </c>
      <c r="N5" s="12"/>
      <c r="O5" s="13" t="s">
        <v>950</v>
      </c>
      <c r="P5" s="13"/>
      <c r="Q5" s="13"/>
    </row>
    <row r="6" customFormat="false" ht="15" hidden="false" customHeight="false" outlineLevel="0" collapsed="false">
      <c r="A6" s="12" t="s">
        <v>951</v>
      </c>
      <c r="B6" s="12"/>
      <c r="C6" s="13" t="s">
        <v>144</v>
      </c>
      <c r="D6" s="13"/>
      <c r="E6" s="13"/>
      <c r="G6" s="12" t="s">
        <v>952</v>
      </c>
      <c r="H6" s="12"/>
      <c r="I6" s="13" t="s">
        <v>144</v>
      </c>
      <c r="J6" s="13"/>
      <c r="K6" s="13"/>
      <c r="M6" s="12" t="s">
        <v>953</v>
      </c>
      <c r="N6" s="12"/>
      <c r="O6" s="13" t="s">
        <v>954</v>
      </c>
      <c r="P6" s="13"/>
      <c r="Q6" s="13"/>
    </row>
    <row r="8" customFormat="false" ht="25.5" hidden="false" customHeight="true" outlineLevel="0" collapsed="false">
      <c r="A8" s="43" t="s">
        <v>955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customFormat="false" ht="22.35" hidden="false" customHeight="true" outlineLevel="0" collapsed="false">
      <c r="A9" s="15" t="s">
        <v>494</v>
      </c>
      <c r="B9" s="15" t="s">
        <v>956</v>
      </c>
      <c r="C9" s="15"/>
      <c r="D9" s="15"/>
      <c r="E9" s="15" t="s">
        <v>957</v>
      </c>
      <c r="F9" s="15"/>
      <c r="G9" s="15"/>
      <c r="H9" s="15"/>
      <c r="I9" s="15" t="s">
        <v>958</v>
      </c>
      <c r="J9" s="15"/>
      <c r="K9" s="15" t="s">
        <v>429</v>
      </c>
      <c r="L9" s="15" t="s">
        <v>959</v>
      </c>
      <c r="M9" s="15" t="s">
        <v>960</v>
      </c>
      <c r="N9" s="15" t="s">
        <v>961</v>
      </c>
      <c r="O9" s="15" t="s">
        <v>962</v>
      </c>
      <c r="P9" s="15"/>
      <c r="Q9" s="15" t="s">
        <v>963</v>
      </c>
      <c r="R9" s="15" t="s">
        <v>188</v>
      </c>
    </row>
    <row r="10" customFormat="false" ht="15" hidden="false" customHeight="false" outlineLevel="0" collapsed="false">
      <c r="A10" s="58" t="s">
        <v>964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customFormat="false" ht="15" hidden="false" customHeight="false" outlineLevel="0" collapsed="false">
      <c r="A11" s="18" t="s">
        <v>965</v>
      </c>
      <c r="B11" s="18" t="s">
        <v>966</v>
      </c>
      <c r="C11" s="18"/>
      <c r="D11" s="18"/>
      <c r="E11" s="18"/>
      <c r="F11" s="18"/>
      <c r="G11" s="18"/>
      <c r="H11" s="18"/>
      <c r="I11" s="18"/>
      <c r="J11" s="18"/>
      <c r="K11" s="59"/>
      <c r="L11" s="18" t="s">
        <v>857</v>
      </c>
      <c r="M11" s="18" t="s">
        <v>967</v>
      </c>
      <c r="N11" s="18"/>
      <c r="O11" s="18"/>
      <c r="P11" s="18"/>
      <c r="Q11" s="18"/>
      <c r="R11" s="18" t="s">
        <v>968</v>
      </c>
    </row>
    <row r="12" customFormat="false" ht="15" hidden="false" customHeight="false" outlineLevel="0" collapsed="false">
      <c r="A12" s="17" t="s">
        <v>969</v>
      </c>
      <c r="B12" s="17" t="s">
        <v>970</v>
      </c>
      <c r="C12" s="17"/>
      <c r="D12" s="17"/>
      <c r="E12" s="17"/>
      <c r="F12" s="17"/>
      <c r="G12" s="17"/>
      <c r="H12" s="17"/>
      <c r="I12" s="17"/>
      <c r="J12" s="17"/>
      <c r="K12" s="60"/>
      <c r="L12" s="17" t="s">
        <v>971</v>
      </c>
      <c r="M12" s="17" t="s">
        <v>48</v>
      </c>
      <c r="N12" s="17" t="s">
        <v>972</v>
      </c>
      <c r="O12" s="17"/>
      <c r="P12" s="17"/>
      <c r="Q12" s="17"/>
      <c r="R12" s="17" t="s">
        <v>973</v>
      </c>
    </row>
    <row r="13" customFormat="false" ht="15" hidden="false" customHeight="false" outlineLevel="0" collapsed="false">
      <c r="A13" s="18" t="s">
        <v>974</v>
      </c>
      <c r="B13" s="18" t="s">
        <v>975</v>
      </c>
      <c r="C13" s="18"/>
      <c r="D13" s="18"/>
      <c r="E13" s="18"/>
      <c r="F13" s="18"/>
      <c r="G13" s="18"/>
      <c r="H13" s="18"/>
      <c r="I13" s="18"/>
      <c r="J13" s="18"/>
      <c r="K13" s="59"/>
      <c r="L13" s="18" t="s">
        <v>857</v>
      </c>
      <c r="M13" s="18" t="s">
        <v>48</v>
      </c>
      <c r="N13" s="18"/>
      <c r="O13" s="18"/>
      <c r="P13" s="18"/>
      <c r="Q13" s="18"/>
      <c r="R13" s="18" t="s">
        <v>976</v>
      </c>
    </row>
    <row r="14" customFormat="false" ht="15" hidden="false" customHeight="false" outlineLevel="0" collapsed="false">
      <c r="A14" s="58" t="s">
        <v>977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customFormat="false" ht="15" hidden="false" customHeight="false" outlineLevel="0" collapsed="false">
      <c r="A15" s="18" t="s">
        <v>978</v>
      </c>
      <c r="B15" s="18" t="s">
        <v>979</v>
      </c>
      <c r="C15" s="18"/>
      <c r="D15" s="18"/>
      <c r="E15" s="18"/>
      <c r="F15" s="18"/>
      <c r="G15" s="18"/>
      <c r="H15" s="18"/>
      <c r="I15" s="18"/>
      <c r="J15" s="18"/>
      <c r="K15" s="61"/>
      <c r="L15" s="18" t="s">
        <v>980</v>
      </c>
      <c r="M15" s="18" t="s">
        <v>981</v>
      </c>
      <c r="N15" s="18" t="s">
        <v>982</v>
      </c>
      <c r="O15" s="18"/>
      <c r="P15" s="18"/>
      <c r="Q15" s="18"/>
      <c r="R15" s="18" t="s">
        <v>983</v>
      </c>
    </row>
    <row r="16" customFormat="false" ht="15" hidden="false" customHeight="false" outlineLevel="0" collapsed="false">
      <c r="A16" s="17" t="s">
        <v>984</v>
      </c>
      <c r="B16" s="17" t="s">
        <v>985</v>
      </c>
      <c r="C16" s="17"/>
      <c r="D16" s="17"/>
      <c r="E16" s="17"/>
      <c r="F16" s="17"/>
      <c r="G16" s="17"/>
      <c r="H16" s="17"/>
      <c r="I16" s="17"/>
      <c r="J16" s="17"/>
      <c r="K16" s="60"/>
      <c r="L16" s="17" t="s">
        <v>971</v>
      </c>
      <c r="M16" s="17" t="s">
        <v>48</v>
      </c>
      <c r="N16" s="17" t="s">
        <v>972</v>
      </c>
      <c r="O16" s="17"/>
      <c r="P16" s="17"/>
      <c r="Q16" s="17"/>
      <c r="R16" s="17" t="s">
        <v>986</v>
      </c>
    </row>
    <row r="17" customFormat="false" ht="15" hidden="false" customHeight="false" outlineLevel="0" collapsed="false">
      <c r="A17" s="18" t="s">
        <v>987</v>
      </c>
      <c r="B17" s="18" t="s">
        <v>988</v>
      </c>
      <c r="C17" s="18"/>
      <c r="D17" s="18"/>
      <c r="E17" s="18"/>
      <c r="F17" s="18"/>
      <c r="G17" s="18"/>
      <c r="H17" s="18"/>
      <c r="I17" s="18"/>
      <c r="J17" s="18"/>
      <c r="K17" s="18"/>
      <c r="L17" s="18" t="s">
        <v>989</v>
      </c>
      <c r="M17" s="18" t="s">
        <v>981</v>
      </c>
      <c r="N17" s="18"/>
      <c r="O17" s="18"/>
      <c r="P17" s="18"/>
      <c r="Q17" s="18"/>
      <c r="R17" s="18" t="s">
        <v>983</v>
      </c>
    </row>
    <row r="18" customFormat="false" ht="15" hidden="false" customHeight="false" outlineLevel="0" collapsed="false">
      <c r="A18" s="58" t="s">
        <v>990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</row>
    <row r="19" customFormat="false" ht="15" hidden="false" customHeight="false" outlineLevel="0" collapsed="false">
      <c r="A19" s="18" t="s">
        <v>991</v>
      </c>
      <c r="B19" s="18" t="s">
        <v>992</v>
      </c>
      <c r="C19" s="18"/>
      <c r="D19" s="18"/>
      <c r="E19" s="18"/>
      <c r="F19" s="18"/>
      <c r="G19" s="18"/>
      <c r="H19" s="18"/>
      <c r="I19" s="18"/>
      <c r="J19" s="18"/>
      <c r="K19" s="61"/>
      <c r="L19" s="18" t="s">
        <v>980</v>
      </c>
      <c r="M19" s="18" t="s">
        <v>48</v>
      </c>
      <c r="N19" s="18" t="s">
        <v>982</v>
      </c>
      <c r="O19" s="18"/>
      <c r="P19" s="18"/>
      <c r="Q19" s="18"/>
      <c r="R19" s="18" t="s">
        <v>993</v>
      </c>
    </row>
    <row r="20" customFormat="false" ht="15" hidden="false" customHeight="false" outlineLevel="0" collapsed="false">
      <c r="A20" s="17" t="s">
        <v>994</v>
      </c>
      <c r="B20" s="17" t="s">
        <v>995</v>
      </c>
      <c r="C20" s="17"/>
      <c r="D20" s="17"/>
      <c r="E20" s="17"/>
      <c r="F20" s="17"/>
      <c r="G20" s="17"/>
      <c r="H20" s="17"/>
      <c r="I20" s="17"/>
      <c r="J20" s="17"/>
      <c r="K20" s="17"/>
      <c r="L20" s="17" t="s">
        <v>989</v>
      </c>
      <c r="M20" s="17" t="s">
        <v>981</v>
      </c>
      <c r="N20" s="17"/>
      <c r="O20" s="17"/>
      <c r="P20" s="17"/>
      <c r="Q20" s="17"/>
      <c r="R20" s="17" t="s">
        <v>993</v>
      </c>
    </row>
    <row r="21" customFormat="false" ht="15" hidden="false" customHeight="false" outlineLevel="0" collapsed="false">
      <c r="A21" s="18" t="s">
        <v>996</v>
      </c>
      <c r="B21" s="18" t="s">
        <v>997</v>
      </c>
      <c r="C21" s="18"/>
      <c r="D21" s="18"/>
      <c r="E21" s="18"/>
      <c r="F21" s="18"/>
      <c r="G21" s="18"/>
      <c r="H21" s="18"/>
      <c r="I21" s="18"/>
      <c r="J21" s="18"/>
      <c r="K21" s="18"/>
      <c r="L21" s="18" t="s">
        <v>989</v>
      </c>
      <c r="M21" s="18" t="s">
        <v>48</v>
      </c>
      <c r="N21" s="18"/>
      <c r="O21" s="18"/>
      <c r="P21" s="18"/>
      <c r="Q21" s="18"/>
      <c r="R21" s="18" t="s">
        <v>993</v>
      </c>
    </row>
    <row r="22" customFormat="false" ht="15" hidden="false" customHeight="false" outlineLevel="0" collapsed="false">
      <c r="A22" s="17" t="s">
        <v>998</v>
      </c>
      <c r="B22" s="17" t="s">
        <v>999</v>
      </c>
      <c r="C22" s="17"/>
      <c r="D22" s="17"/>
      <c r="E22" s="17"/>
      <c r="F22" s="17"/>
      <c r="G22" s="17"/>
      <c r="H22" s="17"/>
      <c r="I22" s="17"/>
      <c r="J22" s="17"/>
      <c r="K22" s="60"/>
      <c r="L22" s="17" t="s">
        <v>971</v>
      </c>
      <c r="M22" s="17" t="s">
        <v>48</v>
      </c>
      <c r="N22" s="17" t="s">
        <v>972</v>
      </c>
      <c r="O22" s="17"/>
      <c r="P22" s="17"/>
      <c r="Q22" s="17"/>
      <c r="R22" s="17" t="s">
        <v>1000</v>
      </c>
    </row>
    <row r="23" customFormat="false" ht="15" hidden="false" customHeight="false" outlineLevel="0" collapsed="false">
      <c r="A23" s="58" t="s">
        <v>1001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</row>
    <row r="24" customFormat="false" ht="15" hidden="false" customHeight="false" outlineLevel="0" collapsed="false">
      <c r="A24" s="17" t="s">
        <v>1002</v>
      </c>
      <c r="B24" s="17" t="s">
        <v>1003</v>
      </c>
      <c r="C24" s="17"/>
      <c r="D24" s="17"/>
      <c r="E24" s="17"/>
      <c r="F24" s="17"/>
      <c r="G24" s="17"/>
      <c r="H24" s="17"/>
      <c r="I24" s="17"/>
      <c r="J24" s="17"/>
      <c r="K24" s="60"/>
      <c r="L24" s="17" t="s">
        <v>971</v>
      </c>
      <c r="M24" s="17" t="s">
        <v>48</v>
      </c>
      <c r="N24" s="17" t="s">
        <v>972</v>
      </c>
      <c r="O24" s="17"/>
      <c r="P24" s="17"/>
      <c r="Q24" s="17"/>
      <c r="R24" s="17" t="s">
        <v>1004</v>
      </c>
    </row>
    <row r="25" customFormat="false" ht="15" hidden="false" customHeight="false" outlineLevel="0" collapsed="false">
      <c r="A25" s="18" t="s">
        <v>1005</v>
      </c>
      <c r="B25" s="18" t="s">
        <v>1006</v>
      </c>
      <c r="C25" s="18"/>
      <c r="D25" s="18"/>
      <c r="E25" s="18"/>
      <c r="F25" s="18"/>
      <c r="G25" s="18"/>
      <c r="H25" s="18"/>
      <c r="I25" s="18"/>
      <c r="J25" s="18"/>
      <c r="K25" s="18"/>
      <c r="L25" s="18" t="s">
        <v>989</v>
      </c>
      <c r="M25" s="18" t="s">
        <v>981</v>
      </c>
      <c r="N25" s="18"/>
      <c r="O25" s="18"/>
      <c r="P25" s="18"/>
      <c r="Q25" s="18"/>
      <c r="R25" s="18" t="s">
        <v>1004</v>
      </c>
    </row>
    <row r="26" customFormat="false" ht="15" hidden="false" customHeight="false" outlineLevel="0" collapsed="false">
      <c r="A26" s="58" t="s">
        <v>1007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</row>
    <row r="27" customFormat="false" ht="15" hidden="false" customHeight="false" outlineLevel="0" collapsed="false">
      <c r="A27" s="18" t="s">
        <v>1008</v>
      </c>
      <c r="B27" s="18" t="s">
        <v>1009</v>
      </c>
      <c r="C27" s="18"/>
      <c r="D27" s="18"/>
      <c r="E27" s="18"/>
      <c r="F27" s="18"/>
      <c r="G27" s="18"/>
      <c r="H27" s="18"/>
      <c r="I27" s="18"/>
      <c r="J27" s="18"/>
      <c r="K27" s="60"/>
      <c r="L27" s="18" t="s">
        <v>971</v>
      </c>
      <c r="M27" s="18" t="s">
        <v>48</v>
      </c>
      <c r="N27" s="18" t="s">
        <v>972</v>
      </c>
      <c r="O27" s="18"/>
      <c r="P27" s="18"/>
      <c r="Q27" s="18"/>
      <c r="R27" s="18" t="s">
        <v>1010</v>
      </c>
    </row>
    <row r="28" customFormat="false" ht="15" hidden="false" customHeight="false" outlineLevel="0" collapsed="false">
      <c r="A28" s="17" t="s">
        <v>1011</v>
      </c>
      <c r="B28" s="17" t="s">
        <v>1012</v>
      </c>
      <c r="C28" s="17"/>
      <c r="D28" s="17"/>
      <c r="E28" s="17"/>
      <c r="F28" s="17"/>
      <c r="G28" s="17"/>
      <c r="H28" s="17"/>
      <c r="I28" s="17"/>
      <c r="J28" s="17"/>
      <c r="K28" s="60"/>
      <c r="L28" s="17" t="s">
        <v>971</v>
      </c>
      <c r="M28" s="17" t="s">
        <v>1013</v>
      </c>
      <c r="N28" s="17" t="s">
        <v>982</v>
      </c>
      <c r="O28" s="17"/>
      <c r="P28" s="17"/>
      <c r="Q28" s="17"/>
      <c r="R28" s="17" t="s">
        <v>1014</v>
      </c>
    </row>
    <row r="29" customFormat="false" ht="15" hidden="false" customHeight="false" outlineLevel="0" collapsed="false">
      <c r="A29" s="18" t="s">
        <v>1015</v>
      </c>
      <c r="B29" s="18" t="s">
        <v>1016</v>
      </c>
      <c r="C29" s="18"/>
      <c r="D29" s="18"/>
      <c r="E29" s="18"/>
      <c r="F29" s="18"/>
      <c r="G29" s="18"/>
      <c r="H29" s="18"/>
      <c r="I29" s="18"/>
      <c r="J29" s="18"/>
      <c r="K29" s="60"/>
      <c r="L29" s="18" t="s">
        <v>971</v>
      </c>
      <c r="M29" s="18" t="s">
        <v>1013</v>
      </c>
      <c r="N29" s="18" t="s">
        <v>982</v>
      </c>
      <c r="O29" s="18" t="s">
        <v>1017</v>
      </c>
      <c r="P29" s="18"/>
      <c r="Q29" s="18"/>
      <c r="R29" s="18" t="s">
        <v>1014</v>
      </c>
    </row>
    <row r="30" customFormat="false" ht="15" hidden="false" customHeight="false" outlineLevel="0" collapsed="false">
      <c r="A30" s="58" t="s">
        <v>1018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</row>
    <row r="31" customFormat="false" ht="15" hidden="false" customHeight="false" outlineLevel="0" collapsed="false">
      <c r="A31" s="18" t="s">
        <v>1019</v>
      </c>
      <c r="B31" s="18" t="s">
        <v>1020</v>
      </c>
      <c r="C31" s="18"/>
      <c r="D31" s="18"/>
      <c r="E31" s="18"/>
      <c r="F31" s="18"/>
      <c r="G31" s="18"/>
      <c r="H31" s="18"/>
      <c r="I31" s="18"/>
      <c r="J31" s="18"/>
      <c r="K31" s="60"/>
      <c r="L31" s="18" t="s">
        <v>971</v>
      </c>
      <c r="M31" s="18" t="s">
        <v>48</v>
      </c>
      <c r="N31" s="18" t="s">
        <v>972</v>
      </c>
      <c r="O31" s="18"/>
      <c r="P31" s="18"/>
      <c r="Q31" s="18"/>
      <c r="R31" s="18" t="s">
        <v>986</v>
      </c>
    </row>
    <row r="32" customFormat="false" ht="15" hidden="false" customHeight="false" outlineLevel="0" collapsed="false">
      <c r="A32" s="58" t="s">
        <v>1021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</row>
    <row r="33" customFormat="false" ht="15" hidden="false" customHeight="false" outlineLevel="0" collapsed="false">
      <c r="A33" s="18" t="s">
        <v>1022</v>
      </c>
      <c r="B33" s="18" t="s">
        <v>1023</v>
      </c>
      <c r="C33" s="18"/>
      <c r="D33" s="18"/>
      <c r="E33" s="18"/>
      <c r="F33" s="18"/>
      <c r="G33" s="18"/>
      <c r="H33" s="18"/>
      <c r="I33" s="18"/>
      <c r="J33" s="18"/>
      <c r="K33" s="60"/>
      <c r="L33" s="18" t="s">
        <v>971</v>
      </c>
      <c r="M33" s="18" t="s">
        <v>1024</v>
      </c>
      <c r="N33" s="18" t="s">
        <v>982</v>
      </c>
      <c r="O33" s="18" t="s">
        <v>1017</v>
      </c>
      <c r="P33" s="18"/>
      <c r="Q33" s="18"/>
      <c r="R33" s="18" t="s">
        <v>1025</v>
      </c>
    </row>
    <row r="34" customFormat="false" ht="15" hidden="false" customHeight="false" outlineLevel="0" collapsed="false">
      <c r="A34" s="17" t="s">
        <v>1026</v>
      </c>
      <c r="B34" s="17" t="s">
        <v>1027</v>
      </c>
      <c r="C34" s="17"/>
      <c r="D34" s="17"/>
      <c r="E34" s="17"/>
      <c r="F34" s="17"/>
      <c r="G34" s="17"/>
      <c r="H34" s="17"/>
      <c r="I34" s="17"/>
      <c r="J34" s="17"/>
      <c r="K34" s="60"/>
      <c r="L34" s="17" t="s">
        <v>971</v>
      </c>
      <c r="M34" s="17" t="s">
        <v>1028</v>
      </c>
      <c r="N34" s="17" t="s">
        <v>982</v>
      </c>
      <c r="O34" s="17"/>
      <c r="P34" s="17"/>
      <c r="Q34" s="17"/>
      <c r="R34" s="17" t="s">
        <v>1029</v>
      </c>
    </row>
    <row r="35" customFormat="false" ht="15" hidden="false" customHeight="false" outlineLevel="0" collapsed="false">
      <c r="A35" s="18" t="s">
        <v>1030</v>
      </c>
      <c r="B35" s="18" t="s">
        <v>1031</v>
      </c>
      <c r="C35" s="18"/>
      <c r="D35" s="18"/>
      <c r="E35" s="18"/>
      <c r="F35" s="18"/>
      <c r="G35" s="18"/>
      <c r="H35" s="18"/>
      <c r="I35" s="18"/>
      <c r="J35" s="18"/>
      <c r="K35" s="60"/>
      <c r="L35" s="18" t="s">
        <v>971</v>
      </c>
      <c r="M35" s="18" t="s">
        <v>48</v>
      </c>
      <c r="N35" s="18" t="s">
        <v>972</v>
      </c>
      <c r="O35" s="18" t="s">
        <v>1017</v>
      </c>
      <c r="P35" s="18"/>
      <c r="Q35" s="18"/>
      <c r="R35" s="18" t="s">
        <v>1032</v>
      </c>
    </row>
    <row r="37" customFormat="false" ht="15" hidden="false" customHeight="false" outlineLevel="0" collapsed="false">
      <c r="A37" s="23" t="s">
        <v>1033</v>
      </c>
      <c r="B37" s="23"/>
      <c r="C37" s="23"/>
      <c r="D37" s="23"/>
      <c r="E37" s="23" t="s">
        <v>1034</v>
      </c>
      <c r="F37" s="23"/>
      <c r="G37" s="23"/>
      <c r="H37" s="23"/>
      <c r="I37" s="23" t="s">
        <v>1035</v>
      </c>
      <c r="J37" s="23"/>
      <c r="K37" s="23"/>
      <c r="L37" s="23"/>
      <c r="M37" s="23" t="s">
        <v>1036</v>
      </c>
      <c r="N37" s="23"/>
      <c r="O37" s="23"/>
      <c r="P37" s="23"/>
    </row>
    <row r="38" customFormat="false" ht="15" hidden="false" customHeight="false" outlineLevel="0" collapsed="false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customFormat="false" ht="15" hidden="false" customHeight="false" outlineLevel="0" collapsed="false">
      <c r="A39" s="25" t="s">
        <v>190</v>
      </c>
      <c r="B39" s="25"/>
      <c r="C39" s="25"/>
      <c r="D39" s="25"/>
      <c r="E39" s="25" t="s">
        <v>190</v>
      </c>
      <c r="F39" s="25"/>
      <c r="G39" s="25"/>
      <c r="H39" s="25"/>
      <c r="I39" s="25" t="s">
        <v>190</v>
      </c>
      <c r="J39" s="25"/>
      <c r="K39" s="25"/>
      <c r="L39" s="25"/>
      <c r="M39" s="25" t="s">
        <v>190</v>
      </c>
      <c r="N39" s="25"/>
      <c r="O39" s="25"/>
      <c r="P39" s="25"/>
    </row>
    <row r="40" customFormat="false" ht="15" hidden="false" customHeight="false" outlineLevel="0" collapsed="false">
      <c r="A40" s="25" t="s">
        <v>191</v>
      </c>
      <c r="B40" s="25"/>
      <c r="C40" s="25"/>
      <c r="D40" s="25"/>
      <c r="E40" s="25" t="s">
        <v>191</v>
      </c>
      <c r="F40" s="25"/>
      <c r="G40" s="25"/>
      <c r="H40" s="25"/>
      <c r="I40" s="25" t="s">
        <v>191</v>
      </c>
      <c r="J40" s="25"/>
      <c r="K40" s="25"/>
      <c r="L40" s="25"/>
      <c r="M40" s="25" t="s">
        <v>191</v>
      </c>
      <c r="N40" s="25"/>
      <c r="O40" s="25"/>
      <c r="P40" s="25"/>
    </row>
  </sheetData>
  <mergeCells count="122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B9:D9"/>
    <mergeCell ref="E9:H9"/>
    <mergeCell ref="I9:J9"/>
    <mergeCell ref="O9:P9"/>
    <mergeCell ref="A10:R10"/>
    <mergeCell ref="B11:D11"/>
    <mergeCell ref="E11:H11"/>
    <mergeCell ref="I11:J11"/>
    <mergeCell ref="O11:P11"/>
    <mergeCell ref="B12:D12"/>
    <mergeCell ref="E12:H12"/>
    <mergeCell ref="I12:J12"/>
    <mergeCell ref="O12:P12"/>
    <mergeCell ref="B13:D13"/>
    <mergeCell ref="E13:H13"/>
    <mergeCell ref="I13:J13"/>
    <mergeCell ref="O13:P13"/>
    <mergeCell ref="A14:R14"/>
    <mergeCell ref="B15:D15"/>
    <mergeCell ref="E15:H15"/>
    <mergeCell ref="I15:J15"/>
    <mergeCell ref="O15:P15"/>
    <mergeCell ref="B16:D16"/>
    <mergeCell ref="E16:H16"/>
    <mergeCell ref="I16:J16"/>
    <mergeCell ref="O16:P16"/>
    <mergeCell ref="B17:D17"/>
    <mergeCell ref="E17:H17"/>
    <mergeCell ref="I17:J17"/>
    <mergeCell ref="O17:P17"/>
    <mergeCell ref="A18:R18"/>
    <mergeCell ref="B19:D19"/>
    <mergeCell ref="E19:H19"/>
    <mergeCell ref="I19:J19"/>
    <mergeCell ref="O19:P19"/>
    <mergeCell ref="B20:D20"/>
    <mergeCell ref="E20:H20"/>
    <mergeCell ref="I20:J20"/>
    <mergeCell ref="O20:P20"/>
    <mergeCell ref="B21:D21"/>
    <mergeCell ref="E21:H21"/>
    <mergeCell ref="I21:J21"/>
    <mergeCell ref="O21:P21"/>
    <mergeCell ref="B22:D22"/>
    <mergeCell ref="E22:H22"/>
    <mergeCell ref="I22:J22"/>
    <mergeCell ref="O22:P22"/>
    <mergeCell ref="A23:R23"/>
    <mergeCell ref="B24:D24"/>
    <mergeCell ref="E24:H24"/>
    <mergeCell ref="I24:J24"/>
    <mergeCell ref="O24:P24"/>
    <mergeCell ref="B25:D25"/>
    <mergeCell ref="E25:H25"/>
    <mergeCell ref="I25:J25"/>
    <mergeCell ref="O25:P25"/>
    <mergeCell ref="A26:R26"/>
    <mergeCell ref="B27:D27"/>
    <mergeCell ref="E27:H27"/>
    <mergeCell ref="I27:J27"/>
    <mergeCell ref="O27:P27"/>
    <mergeCell ref="B28:D28"/>
    <mergeCell ref="E28:H28"/>
    <mergeCell ref="I28:J28"/>
    <mergeCell ref="O28:P28"/>
    <mergeCell ref="B29:D29"/>
    <mergeCell ref="E29:H29"/>
    <mergeCell ref="I29:J29"/>
    <mergeCell ref="O29:P29"/>
    <mergeCell ref="A30:R30"/>
    <mergeCell ref="B31:D31"/>
    <mergeCell ref="E31:H31"/>
    <mergeCell ref="I31:J31"/>
    <mergeCell ref="O31:P31"/>
    <mergeCell ref="A32:R32"/>
    <mergeCell ref="B33:D33"/>
    <mergeCell ref="E33:H33"/>
    <mergeCell ref="I33:J33"/>
    <mergeCell ref="O33:P33"/>
    <mergeCell ref="B34:D34"/>
    <mergeCell ref="E34:H34"/>
    <mergeCell ref="I34:J34"/>
    <mergeCell ref="O34:P34"/>
    <mergeCell ref="B35:D35"/>
    <mergeCell ref="E35:H35"/>
    <mergeCell ref="I35:J35"/>
    <mergeCell ref="O35:P35"/>
    <mergeCell ref="A37:D37"/>
    <mergeCell ref="E37:H37"/>
    <mergeCell ref="I37:L37"/>
    <mergeCell ref="M37:P37"/>
    <mergeCell ref="A38:D38"/>
    <mergeCell ref="E38:H38"/>
    <mergeCell ref="I38:L38"/>
    <mergeCell ref="M38:P38"/>
    <mergeCell ref="A39:D39"/>
    <mergeCell ref="E39:H39"/>
    <mergeCell ref="I39:L39"/>
    <mergeCell ref="M39:P39"/>
    <mergeCell ref="A40:D40"/>
    <mergeCell ref="E40:H40"/>
    <mergeCell ref="I40:L40"/>
    <mergeCell ref="M40:P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9"/>
    <col collapsed="false" customWidth="true" hidden="false" outlineLevel="0" max="3" min="3" style="0" width="13"/>
    <col collapsed="false" customWidth="true" hidden="false" outlineLevel="0" max="4" min="4" style="0" width="14"/>
    <col collapsed="false" customWidth="true" hidden="false" outlineLevel="0" max="7" min="5" style="0" width="9"/>
    <col collapsed="false" customWidth="true" hidden="false" outlineLevel="0" max="8" min="8" style="0" width="12"/>
    <col collapsed="false" customWidth="true" hidden="false" outlineLevel="0" max="10" min="9" style="0" width="11"/>
    <col collapsed="false" customWidth="true" hidden="false" outlineLevel="0" max="12" min="11" style="0" width="12"/>
    <col collapsed="false" customWidth="true" hidden="false" outlineLevel="0" max="13" min="13" style="0" width="13"/>
    <col collapsed="false" customWidth="true" hidden="false" outlineLevel="0" max="14" min="14" style="0" width="12"/>
    <col collapsed="false" customWidth="true" hidden="false" outlineLevel="0" max="16" min="15" style="0" width="10"/>
    <col collapsed="false" customWidth="true" hidden="false" outlineLevel="0" max="17" min="17" style="0" width="18"/>
    <col collapsed="false" customWidth="true" hidden="false" outlineLevel="0" max="18" min="1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1037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1038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286</v>
      </c>
      <c r="H5" s="12"/>
      <c r="I5" s="13" t="s">
        <v>287</v>
      </c>
      <c r="J5" s="13"/>
      <c r="K5" s="13"/>
      <c r="M5" s="12" t="s">
        <v>1039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141</v>
      </c>
      <c r="B6" s="12"/>
      <c r="C6" s="13" t="s">
        <v>142</v>
      </c>
      <c r="D6" s="13"/>
      <c r="E6" s="13"/>
      <c r="G6" s="12" t="s">
        <v>139</v>
      </c>
      <c r="H6" s="12"/>
      <c r="I6" s="13" t="s">
        <v>140</v>
      </c>
      <c r="J6" s="13"/>
      <c r="K6" s="13"/>
      <c r="M6" s="12" t="s">
        <v>196</v>
      </c>
      <c r="N6" s="12"/>
      <c r="O6" s="13" t="s">
        <v>144</v>
      </c>
      <c r="P6" s="13"/>
      <c r="Q6" s="13"/>
    </row>
    <row r="8" customFormat="false" ht="15" hidden="false" customHeight="false" outlineLevel="0" collapsed="false">
      <c r="A8" s="33" t="s">
        <v>1040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customFormat="false" ht="32.8" hidden="false" customHeight="true" outlineLevel="0" collapsed="false">
      <c r="A9" s="15" t="s">
        <v>1041</v>
      </c>
      <c r="B9" s="15" t="s">
        <v>1042</v>
      </c>
      <c r="C9" s="15" t="s">
        <v>1043</v>
      </c>
      <c r="D9" s="15" t="s">
        <v>797</v>
      </c>
      <c r="E9" s="15" t="s">
        <v>1044</v>
      </c>
      <c r="F9" s="15"/>
      <c r="G9" s="15"/>
      <c r="H9" s="15" t="s">
        <v>1045</v>
      </c>
      <c r="I9" s="15" t="s">
        <v>1046</v>
      </c>
      <c r="J9" s="15" t="s">
        <v>1047</v>
      </c>
      <c r="K9" s="15" t="s">
        <v>1048</v>
      </c>
      <c r="L9" s="15" t="s">
        <v>1049</v>
      </c>
      <c r="M9" s="15" t="s">
        <v>1050</v>
      </c>
      <c r="N9" s="15" t="s">
        <v>1051</v>
      </c>
      <c r="O9" s="15" t="s">
        <v>1052</v>
      </c>
      <c r="P9" s="15" t="s">
        <v>1053</v>
      </c>
      <c r="Q9" s="15" t="s">
        <v>227</v>
      </c>
      <c r="R9" s="15" t="s">
        <v>188</v>
      </c>
    </row>
    <row r="10" customFormat="false" ht="15" hidden="false" customHeight="false" outlineLevel="0" collapsed="false">
      <c r="A10" s="39" t="s">
        <v>1054</v>
      </c>
      <c r="B10" s="40"/>
      <c r="C10" s="17"/>
      <c r="D10" s="17"/>
      <c r="E10" s="17"/>
      <c r="F10" s="17"/>
      <c r="G10" s="17"/>
      <c r="H10" s="17"/>
      <c r="I10" s="17"/>
      <c r="J10" s="17"/>
      <c r="K10" s="62"/>
      <c r="L10" s="62"/>
      <c r="M10" s="62"/>
      <c r="N10" s="62"/>
      <c r="O10" s="17"/>
      <c r="P10" s="17"/>
      <c r="Q10" s="17"/>
      <c r="R10" s="17"/>
    </row>
    <row r="11" customFormat="false" ht="15" hidden="false" customHeight="false" outlineLevel="0" collapsed="false">
      <c r="A11" s="39" t="s">
        <v>1055</v>
      </c>
      <c r="B11" s="42"/>
      <c r="C11" s="18"/>
      <c r="D11" s="18"/>
      <c r="E11" s="18"/>
      <c r="F11" s="18"/>
      <c r="G11" s="18"/>
      <c r="H11" s="18"/>
      <c r="I11" s="18"/>
      <c r="J11" s="18"/>
      <c r="K11" s="63"/>
      <c r="L11" s="63"/>
      <c r="M11" s="63"/>
      <c r="N11" s="63"/>
      <c r="O11" s="18"/>
      <c r="P11" s="18"/>
      <c r="Q11" s="18"/>
      <c r="R11" s="18"/>
    </row>
    <row r="12" customFormat="false" ht="15" hidden="false" customHeight="false" outlineLevel="0" collapsed="false">
      <c r="A12" s="39" t="s">
        <v>1056</v>
      </c>
      <c r="B12" s="40"/>
      <c r="C12" s="17"/>
      <c r="D12" s="17"/>
      <c r="E12" s="17"/>
      <c r="F12" s="17"/>
      <c r="G12" s="17"/>
      <c r="H12" s="17"/>
      <c r="I12" s="17"/>
      <c r="J12" s="17"/>
      <c r="K12" s="62"/>
      <c r="L12" s="62"/>
      <c r="M12" s="62"/>
      <c r="N12" s="62"/>
      <c r="O12" s="17"/>
      <c r="P12" s="17"/>
      <c r="Q12" s="17"/>
      <c r="R12" s="17"/>
    </row>
    <row r="13" customFormat="false" ht="15" hidden="false" customHeight="false" outlineLevel="0" collapsed="false">
      <c r="A13" s="39" t="s">
        <v>1057</v>
      </c>
      <c r="B13" s="42"/>
      <c r="C13" s="18"/>
      <c r="D13" s="18"/>
      <c r="E13" s="18"/>
      <c r="F13" s="18"/>
      <c r="G13" s="18"/>
      <c r="H13" s="18"/>
      <c r="I13" s="18"/>
      <c r="J13" s="18"/>
      <c r="K13" s="63"/>
      <c r="L13" s="63"/>
      <c r="M13" s="63"/>
      <c r="N13" s="63"/>
      <c r="O13" s="18"/>
      <c r="P13" s="18"/>
      <c r="Q13" s="18"/>
      <c r="R13" s="18"/>
    </row>
    <row r="14" customFormat="false" ht="15" hidden="false" customHeight="false" outlineLevel="0" collapsed="false">
      <c r="A14" s="39" t="s">
        <v>1058</v>
      </c>
      <c r="B14" s="40"/>
      <c r="C14" s="17"/>
      <c r="D14" s="17"/>
      <c r="E14" s="17"/>
      <c r="F14" s="17"/>
      <c r="G14" s="17"/>
      <c r="H14" s="17"/>
      <c r="I14" s="17"/>
      <c r="J14" s="17"/>
      <c r="K14" s="62"/>
      <c r="L14" s="62"/>
      <c r="M14" s="62"/>
      <c r="N14" s="62"/>
      <c r="O14" s="17"/>
      <c r="P14" s="17"/>
      <c r="Q14" s="17"/>
      <c r="R14" s="17"/>
    </row>
    <row r="15" customFormat="false" ht="15" hidden="false" customHeight="false" outlineLevel="0" collapsed="false">
      <c r="A15" s="39" t="s">
        <v>1059</v>
      </c>
      <c r="B15" s="42"/>
      <c r="C15" s="18"/>
      <c r="D15" s="18"/>
      <c r="E15" s="18"/>
      <c r="F15" s="18"/>
      <c r="G15" s="18"/>
      <c r="H15" s="18"/>
      <c r="I15" s="18"/>
      <c r="J15" s="18"/>
      <c r="K15" s="63"/>
      <c r="L15" s="63"/>
      <c r="M15" s="63"/>
      <c r="N15" s="63"/>
      <c r="O15" s="18"/>
      <c r="P15" s="18"/>
      <c r="Q15" s="18"/>
      <c r="R15" s="18"/>
    </row>
    <row r="16" customFormat="false" ht="15" hidden="false" customHeight="false" outlineLevel="0" collapsed="false">
      <c r="A16" s="39" t="s">
        <v>1060</v>
      </c>
      <c r="B16" s="40"/>
      <c r="C16" s="17"/>
      <c r="D16" s="17"/>
      <c r="E16" s="17"/>
      <c r="F16" s="17"/>
      <c r="G16" s="17"/>
      <c r="H16" s="17"/>
      <c r="I16" s="17"/>
      <c r="J16" s="17"/>
      <c r="K16" s="62"/>
      <c r="L16" s="62"/>
      <c r="M16" s="62"/>
      <c r="N16" s="62"/>
      <c r="O16" s="17"/>
      <c r="P16" s="17"/>
      <c r="Q16" s="17"/>
      <c r="R16" s="17"/>
    </row>
    <row r="17" customFormat="false" ht="15" hidden="false" customHeight="false" outlineLevel="0" collapsed="false">
      <c r="A17" s="39" t="s">
        <v>1061</v>
      </c>
      <c r="B17" s="42"/>
      <c r="C17" s="18"/>
      <c r="D17" s="18"/>
      <c r="E17" s="18"/>
      <c r="F17" s="18"/>
      <c r="G17" s="18"/>
      <c r="H17" s="18"/>
      <c r="I17" s="18"/>
      <c r="J17" s="18"/>
      <c r="K17" s="63"/>
      <c r="L17" s="63"/>
      <c r="M17" s="63"/>
      <c r="N17" s="63"/>
      <c r="O17" s="18"/>
      <c r="P17" s="18"/>
      <c r="Q17" s="18"/>
      <c r="R17" s="18"/>
    </row>
    <row r="18" customFormat="false" ht="15" hidden="false" customHeight="false" outlineLevel="0" collapsed="false">
      <c r="A18" s="39" t="s">
        <v>1062</v>
      </c>
      <c r="B18" s="40"/>
      <c r="C18" s="17"/>
      <c r="D18" s="17"/>
      <c r="E18" s="17"/>
      <c r="F18" s="17"/>
      <c r="G18" s="17"/>
      <c r="H18" s="17"/>
      <c r="I18" s="17"/>
      <c r="J18" s="17"/>
      <c r="K18" s="62"/>
      <c r="L18" s="62"/>
      <c r="M18" s="62"/>
      <c r="N18" s="62"/>
      <c r="O18" s="17"/>
      <c r="P18" s="17"/>
      <c r="Q18" s="17"/>
      <c r="R18" s="17"/>
    </row>
    <row r="19" customFormat="false" ht="15" hidden="false" customHeight="false" outlineLevel="0" collapsed="false">
      <c r="A19" s="39" t="s">
        <v>1063</v>
      </c>
      <c r="B19" s="42"/>
      <c r="C19" s="18"/>
      <c r="D19" s="18"/>
      <c r="E19" s="18"/>
      <c r="F19" s="18"/>
      <c r="G19" s="18"/>
      <c r="H19" s="18"/>
      <c r="I19" s="18"/>
      <c r="J19" s="18"/>
      <c r="K19" s="63"/>
      <c r="L19" s="63"/>
      <c r="M19" s="63"/>
      <c r="N19" s="63"/>
      <c r="O19" s="18"/>
      <c r="P19" s="18"/>
      <c r="Q19" s="18"/>
      <c r="R19" s="18"/>
    </row>
    <row r="20" customFormat="false" ht="15" hidden="false" customHeight="false" outlineLevel="0" collapsed="false">
      <c r="A20" s="39" t="s">
        <v>1064</v>
      </c>
      <c r="B20" s="40"/>
      <c r="C20" s="17"/>
      <c r="D20" s="17"/>
      <c r="E20" s="17"/>
      <c r="F20" s="17"/>
      <c r="G20" s="17"/>
      <c r="H20" s="17"/>
      <c r="I20" s="17"/>
      <c r="J20" s="17"/>
      <c r="K20" s="62"/>
      <c r="L20" s="62"/>
      <c r="M20" s="62"/>
      <c r="N20" s="62"/>
      <c r="O20" s="17"/>
      <c r="P20" s="17"/>
      <c r="Q20" s="17"/>
      <c r="R20" s="17"/>
    </row>
    <row r="21" customFormat="false" ht="15" hidden="false" customHeight="false" outlineLevel="0" collapsed="false">
      <c r="A21" s="39" t="s">
        <v>1065</v>
      </c>
      <c r="B21" s="42"/>
      <c r="C21" s="18"/>
      <c r="D21" s="18"/>
      <c r="E21" s="18"/>
      <c r="F21" s="18"/>
      <c r="G21" s="18"/>
      <c r="H21" s="18"/>
      <c r="I21" s="18"/>
      <c r="J21" s="18"/>
      <c r="K21" s="63"/>
      <c r="L21" s="63"/>
      <c r="M21" s="63"/>
      <c r="N21" s="63"/>
      <c r="O21" s="18"/>
      <c r="P21" s="18"/>
      <c r="Q21" s="18"/>
      <c r="R21" s="18"/>
    </row>
    <row r="22" customFormat="false" ht="15" hidden="false" customHeight="false" outlineLevel="0" collapsed="false">
      <c r="A22" s="39" t="s">
        <v>1066</v>
      </c>
      <c r="B22" s="40"/>
      <c r="C22" s="17"/>
      <c r="D22" s="17"/>
      <c r="E22" s="17"/>
      <c r="F22" s="17"/>
      <c r="G22" s="17"/>
      <c r="H22" s="17"/>
      <c r="I22" s="17"/>
      <c r="J22" s="17"/>
      <c r="K22" s="62"/>
      <c r="L22" s="62"/>
      <c r="M22" s="62"/>
      <c r="N22" s="62"/>
      <c r="O22" s="17"/>
      <c r="P22" s="17"/>
      <c r="Q22" s="17"/>
      <c r="R22" s="17"/>
    </row>
    <row r="23" customFormat="false" ht="15" hidden="false" customHeight="false" outlineLevel="0" collapsed="false">
      <c r="A23" s="39" t="s">
        <v>1067</v>
      </c>
      <c r="B23" s="42"/>
      <c r="C23" s="18"/>
      <c r="D23" s="18"/>
      <c r="E23" s="18"/>
      <c r="F23" s="18"/>
      <c r="G23" s="18"/>
      <c r="H23" s="18"/>
      <c r="I23" s="18"/>
      <c r="J23" s="18"/>
      <c r="K23" s="63"/>
      <c r="L23" s="63"/>
      <c r="M23" s="63"/>
      <c r="N23" s="63"/>
      <c r="O23" s="18"/>
      <c r="P23" s="18"/>
      <c r="Q23" s="18"/>
      <c r="R23" s="18"/>
    </row>
    <row r="24" customFormat="false" ht="15" hidden="false" customHeight="false" outlineLevel="0" collapsed="false">
      <c r="A24" s="39" t="s">
        <v>1068</v>
      </c>
      <c r="B24" s="40"/>
      <c r="C24" s="17"/>
      <c r="D24" s="17"/>
      <c r="E24" s="17"/>
      <c r="F24" s="17"/>
      <c r="G24" s="17"/>
      <c r="H24" s="17"/>
      <c r="I24" s="17"/>
      <c r="J24" s="17"/>
      <c r="K24" s="62"/>
      <c r="L24" s="62"/>
      <c r="M24" s="62"/>
      <c r="N24" s="62"/>
      <c r="O24" s="17"/>
      <c r="P24" s="17"/>
      <c r="Q24" s="17"/>
      <c r="R24" s="17"/>
    </row>
    <row r="25" customFormat="false" ht="15" hidden="false" customHeight="false" outlineLevel="0" collapsed="false">
      <c r="A25" s="39" t="s">
        <v>1069</v>
      </c>
      <c r="B25" s="42"/>
      <c r="C25" s="18"/>
      <c r="D25" s="18"/>
      <c r="E25" s="18"/>
      <c r="F25" s="18"/>
      <c r="G25" s="18"/>
      <c r="H25" s="18"/>
      <c r="I25" s="18"/>
      <c r="J25" s="18"/>
      <c r="K25" s="63"/>
      <c r="L25" s="63"/>
      <c r="M25" s="63"/>
      <c r="N25" s="63"/>
      <c r="O25" s="18"/>
      <c r="P25" s="18"/>
      <c r="Q25" s="18"/>
      <c r="R25" s="18"/>
    </row>
    <row r="26" customFormat="false" ht="15" hidden="false" customHeight="false" outlineLevel="0" collapsed="false">
      <c r="A26" s="39" t="s">
        <v>1070</v>
      </c>
      <c r="B26" s="40"/>
      <c r="C26" s="17"/>
      <c r="D26" s="17"/>
      <c r="E26" s="17"/>
      <c r="F26" s="17"/>
      <c r="G26" s="17"/>
      <c r="H26" s="17"/>
      <c r="I26" s="17"/>
      <c r="J26" s="17"/>
      <c r="K26" s="62"/>
      <c r="L26" s="62"/>
      <c r="M26" s="62"/>
      <c r="N26" s="62"/>
      <c r="O26" s="17"/>
      <c r="P26" s="17"/>
      <c r="Q26" s="17"/>
      <c r="R26" s="17"/>
    </row>
    <row r="27" customFormat="false" ht="15" hidden="false" customHeight="false" outlineLevel="0" collapsed="false">
      <c r="A27" s="39" t="s">
        <v>1071</v>
      </c>
      <c r="B27" s="42"/>
      <c r="C27" s="18"/>
      <c r="D27" s="18"/>
      <c r="E27" s="18"/>
      <c r="F27" s="18"/>
      <c r="G27" s="18"/>
      <c r="H27" s="18"/>
      <c r="I27" s="18"/>
      <c r="J27" s="18"/>
      <c r="K27" s="63"/>
      <c r="L27" s="63"/>
      <c r="M27" s="63"/>
      <c r="N27" s="63"/>
      <c r="O27" s="18"/>
      <c r="P27" s="18"/>
      <c r="Q27" s="18"/>
      <c r="R27" s="18"/>
    </row>
    <row r="28" customFormat="false" ht="15" hidden="false" customHeight="false" outlineLevel="0" collapsed="false">
      <c r="A28" s="39" t="s">
        <v>1072</v>
      </c>
      <c r="B28" s="40"/>
      <c r="C28" s="17"/>
      <c r="D28" s="17"/>
      <c r="E28" s="17"/>
      <c r="F28" s="17"/>
      <c r="G28" s="17"/>
      <c r="H28" s="17"/>
      <c r="I28" s="17"/>
      <c r="J28" s="17"/>
      <c r="K28" s="62"/>
      <c r="L28" s="62"/>
      <c r="M28" s="62"/>
      <c r="N28" s="62"/>
      <c r="O28" s="17"/>
      <c r="P28" s="17"/>
      <c r="Q28" s="17"/>
      <c r="R28" s="17"/>
    </row>
    <row r="29" customFormat="false" ht="15" hidden="false" customHeight="false" outlineLevel="0" collapsed="false">
      <c r="A29" s="39" t="s">
        <v>1073</v>
      </c>
      <c r="B29" s="42"/>
      <c r="C29" s="18"/>
      <c r="D29" s="18"/>
      <c r="E29" s="18"/>
      <c r="F29" s="18"/>
      <c r="G29" s="18"/>
      <c r="H29" s="18"/>
      <c r="I29" s="18"/>
      <c r="J29" s="18"/>
      <c r="K29" s="63"/>
      <c r="L29" s="63"/>
      <c r="M29" s="63"/>
      <c r="N29" s="63"/>
      <c r="O29" s="18"/>
      <c r="P29" s="18"/>
      <c r="Q29" s="18"/>
      <c r="R29" s="18"/>
    </row>
    <row r="30" customFormat="false" ht="15" hidden="false" customHeight="false" outlineLevel="0" collapsed="false">
      <c r="A30" s="39" t="s">
        <v>1074</v>
      </c>
      <c r="B30" s="40"/>
      <c r="C30" s="17"/>
      <c r="D30" s="17"/>
      <c r="E30" s="17"/>
      <c r="F30" s="17"/>
      <c r="G30" s="17"/>
      <c r="H30" s="17"/>
      <c r="I30" s="17"/>
      <c r="J30" s="17"/>
      <c r="K30" s="62"/>
      <c r="L30" s="62"/>
      <c r="M30" s="62"/>
      <c r="N30" s="62"/>
      <c r="O30" s="17"/>
      <c r="P30" s="17"/>
      <c r="Q30" s="17"/>
      <c r="R30" s="17"/>
    </row>
    <row r="31" customFormat="false" ht="15" hidden="false" customHeight="false" outlineLevel="0" collapsed="false">
      <c r="A31" s="39" t="s">
        <v>1075</v>
      </c>
      <c r="B31" s="42"/>
      <c r="C31" s="18"/>
      <c r="D31" s="18"/>
      <c r="E31" s="18"/>
      <c r="F31" s="18"/>
      <c r="G31" s="18"/>
      <c r="H31" s="18"/>
      <c r="I31" s="18"/>
      <c r="J31" s="18"/>
      <c r="K31" s="63"/>
      <c r="L31" s="63"/>
      <c r="M31" s="63"/>
      <c r="N31" s="63"/>
      <c r="O31" s="18"/>
      <c r="P31" s="18"/>
      <c r="Q31" s="18"/>
      <c r="R31" s="18"/>
    </row>
    <row r="32" customFormat="false" ht="15" hidden="false" customHeight="false" outlineLevel="0" collapsed="false">
      <c r="A32" s="39" t="s">
        <v>1076</v>
      </c>
      <c r="B32" s="40"/>
      <c r="C32" s="17"/>
      <c r="D32" s="17"/>
      <c r="E32" s="17"/>
      <c r="F32" s="17"/>
      <c r="G32" s="17"/>
      <c r="H32" s="17"/>
      <c r="I32" s="17"/>
      <c r="J32" s="17"/>
      <c r="K32" s="62"/>
      <c r="L32" s="62"/>
      <c r="M32" s="62"/>
      <c r="N32" s="62"/>
      <c r="O32" s="17"/>
      <c r="P32" s="17"/>
      <c r="Q32" s="17"/>
      <c r="R32" s="17"/>
    </row>
    <row r="33" customFormat="false" ht="15" hidden="false" customHeight="false" outlineLevel="0" collapsed="false">
      <c r="A33" s="39" t="s">
        <v>1077</v>
      </c>
      <c r="B33" s="42"/>
      <c r="C33" s="18"/>
      <c r="D33" s="18"/>
      <c r="E33" s="18"/>
      <c r="F33" s="18"/>
      <c r="G33" s="18"/>
      <c r="H33" s="18"/>
      <c r="I33" s="18"/>
      <c r="J33" s="18"/>
      <c r="K33" s="63"/>
      <c r="L33" s="63"/>
      <c r="M33" s="63"/>
      <c r="N33" s="63"/>
      <c r="O33" s="18"/>
      <c r="P33" s="18"/>
      <c r="Q33" s="18"/>
      <c r="R33" s="18"/>
    </row>
    <row r="34" customFormat="false" ht="15" hidden="false" customHeight="false" outlineLevel="0" collapsed="false">
      <c r="A34" s="39" t="s">
        <v>1078</v>
      </c>
      <c r="B34" s="40"/>
      <c r="C34" s="17"/>
      <c r="D34" s="17"/>
      <c r="E34" s="17"/>
      <c r="F34" s="17"/>
      <c r="G34" s="17"/>
      <c r="H34" s="17"/>
      <c r="I34" s="17"/>
      <c r="J34" s="17"/>
      <c r="K34" s="62"/>
      <c r="L34" s="62"/>
      <c r="M34" s="62"/>
      <c r="N34" s="62"/>
      <c r="O34" s="17"/>
      <c r="P34" s="17"/>
      <c r="Q34" s="17"/>
      <c r="R34" s="17"/>
    </row>
    <row r="35" customFormat="false" ht="15" hidden="false" customHeight="false" outlineLevel="0" collapsed="false">
      <c r="A35" s="39" t="s">
        <v>1079</v>
      </c>
      <c r="B35" s="42"/>
      <c r="C35" s="18"/>
      <c r="D35" s="18"/>
      <c r="E35" s="18"/>
      <c r="F35" s="18"/>
      <c r="G35" s="18"/>
      <c r="H35" s="18"/>
      <c r="I35" s="18"/>
      <c r="J35" s="18"/>
      <c r="K35" s="63"/>
      <c r="L35" s="63"/>
      <c r="M35" s="63"/>
      <c r="N35" s="63"/>
      <c r="O35" s="18"/>
      <c r="P35" s="18"/>
      <c r="Q35" s="18"/>
      <c r="R35" s="18"/>
    </row>
    <row r="36" customFormat="false" ht="15" hidden="false" customHeight="false" outlineLevel="0" collapsed="false">
      <c r="A36" s="39" t="s">
        <v>1080</v>
      </c>
      <c r="B36" s="40"/>
      <c r="C36" s="17"/>
      <c r="D36" s="17"/>
      <c r="E36" s="17"/>
      <c r="F36" s="17"/>
      <c r="G36" s="17"/>
      <c r="H36" s="17"/>
      <c r="I36" s="17"/>
      <c r="J36" s="17"/>
      <c r="K36" s="62"/>
      <c r="L36" s="62"/>
      <c r="M36" s="62"/>
      <c r="N36" s="62"/>
      <c r="O36" s="17"/>
      <c r="P36" s="17"/>
      <c r="Q36" s="17"/>
      <c r="R36" s="17"/>
    </row>
    <row r="37" customFormat="false" ht="15" hidden="false" customHeight="false" outlineLevel="0" collapsed="false">
      <c r="A37" s="39" t="s">
        <v>1081</v>
      </c>
      <c r="B37" s="42"/>
      <c r="C37" s="18"/>
      <c r="D37" s="18"/>
      <c r="E37" s="18"/>
      <c r="F37" s="18"/>
      <c r="G37" s="18"/>
      <c r="H37" s="18"/>
      <c r="I37" s="18"/>
      <c r="J37" s="18"/>
      <c r="K37" s="63"/>
      <c r="L37" s="63"/>
      <c r="M37" s="63"/>
      <c r="N37" s="63"/>
      <c r="O37" s="18"/>
      <c r="P37" s="18"/>
      <c r="Q37" s="18"/>
      <c r="R37" s="18"/>
    </row>
    <row r="38" customFormat="false" ht="15" hidden="false" customHeight="false" outlineLevel="0" collapsed="false">
      <c r="A38" s="39" t="s">
        <v>1082</v>
      </c>
      <c r="B38" s="40"/>
      <c r="C38" s="17"/>
      <c r="D38" s="17"/>
      <c r="E38" s="17"/>
      <c r="F38" s="17"/>
      <c r="G38" s="17"/>
      <c r="H38" s="17"/>
      <c r="I38" s="17"/>
      <c r="J38" s="17"/>
      <c r="K38" s="62"/>
      <c r="L38" s="62"/>
      <c r="M38" s="62"/>
      <c r="N38" s="62"/>
      <c r="O38" s="17"/>
      <c r="P38" s="17"/>
      <c r="Q38" s="17"/>
      <c r="R38" s="17"/>
    </row>
    <row r="39" customFormat="false" ht="15" hidden="false" customHeight="false" outlineLevel="0" collapsed="false">
      <c r="A39" s="39" t="s">
        <v>1083</v>
      </c>
      <c r="B39" s="42"/>
      <c r="C39" s="18"/>
      <c r="D39" s="18"/>
      <c r="E39" s="18"/>
      <c r="F39" s="18"/>
      <c r="G39" s="18"/>
      <c r="H39" s="18"/>
      <c r="I39" s="18"/>
      <c r="J39" s="18"/>
      <c r="K39" s="63"/>
      <c r="L39" s="63"/>
      <c r="M39" s="63"/>
      <c r="N39" s="63"/>
      <c r="O39" s="18"/>
      <c r="P39" s="18"/>
      <c r="Q39" s="18"/>
      <c r="R39" s="18"/>
    </row>
    <row r="40" customFormat="false" ht="15" hidden="false" customHeight="false" outlineLevel="0" collapsed="false">
      <c r="A40" s="39" t="s">
        <v>1084</v>
      </c>
      <c r="B40" s="40"/>
      <c r="C40" s="17"/>
      <c r="D40" s="17"/>
      <c r="E40" s="17"/>
      <c r="F40" s="17"/>
      <c r="G40" s="17"/>
      <c r="H40" s="17"/>
      <c r="I40" s="17"/>
      <c r="J40" s="17"/>
      <c r="K40" s="62"/>
      <c r="L40" s="62"/>
      <c r="M40" s="62"/>
      <c r="N40" s="62"/>
      <c r="O40" s="17"/>
      <c r="P40" s="17"/>
      <c r="Q40" s="17"/>
      <c r="R40" s="17"/>
    </row>
    <row r="41" customFormat="false" ht="15" hidden="false" customHeight="false" outlineLevel="0" collapsed="false">
      <c r="A41" s="39" t="s">
        <v>1085</v>
      </c>
      <c r="B41" s="42"/>
      <c r="C41" s="18"/>
      <c r="D41" s="18"/>
      <c r="E41" s="18"/>
      <c r="F41" s="18"/>
      <c r="G41" s="18"/>
      <c r="H41" s="18"/>
      <c r="I41" s="18"/>
      <c r="J41" s="18"/>
      <c r="K41" s="63"/>
      <c r="L41" s="63"/>
      <c r="M41" s="63"/>
      <c r="N41" s="63"/>
      <c r="O41" s="18"/>
      <c r="P41" s="18"/>
      <c r="Q41" s="18"/>
      <c r="R41" s="18"/>
    </row>
    <row r="42" customFormat="false" ht="15" hidden="false" customHeight="false" outlineLevel="0" collapsed="false">
      <c r="A42" s="39" t="s">
        <v>1086</v>
      </c>
      <c r="B42" s="40"/>
      <c r="C42" s="17"/>
      <c r="D42" s="17"/>
      <c r="E42" s="17"/>
      <c r="F42" s="17"/>
      <c r="G42" s="17"/>
      <c r="H42" s="17"/>
      <c r="I42" s="17"/>
      <c r="J42" s="17"/>
      <c r="K42" s="62"/>
      <c r="L42" s="62"/>
      <c r="M42" s="62"/>
      <c r="N42" s="62"/>
      <c r="O42" s="17"/>
      <c r="P42" s="17"/>
      <c r="Q42" s="17"/>
      <c r="R42" s="17"/>
    </row>
    <row r="43" customFormat="false" ht="15" hidden="false" customHeight="false" outlineLevel="0" collapsed="false">
      <c r="A43" s="39" t="s">
        <v>1087</v>
      </c>
      <c r="B43" s="42"/>
      <c r="C43" s="18"/>
      <c r="D43" s="18"/>
      <c r="E43" s="18"/>
      <c r="F43" s="18"/>
      <c r="G43" s="18"/>
      <c r="H43" s="18"/>
      <c r="I43" s="18"/>
      <c r="J43" s="18"/>
      <c r="K43" s="63"/>
      <c r="L43" s="63"/>
      <c r="M43" s="63"/>
      <c r="N43" s="63"/>
      <c r="O43" s="18"/>
      <c r="P43" s="18"/>
      <c r="Q43" s="18"/>
      <c r="R43" s="18"/>
    </row>
    <row r="44" customFormat="false" ht="15" hidden="false" customHeight="false" outlineLevel="0" collapsed="false">
      <c r="A44" s="39" t="s">
        <v>1088</v>
      </c>
      <c r="B44" s="40"/>
      <c r="C44" s="17"/>
      <c r="D44" s="17"/>
      <c r="E44" s="17"/>
      <c r="F44" s="17"/>
      <c r="G44" s="17"/>
      <c r="H44" s="17"/>
      <c r="I44" s="17"/>
      <c r="J44" s="17"/>
      <c r="K44" s="62"/>
      <c r="L44" s="62"/>
      <c r="M44" s="62"/>
      <c r="N44" s="62"/>
      <c r="O44" s="17"/>
      <c r="P44" s="17"/>
      <c r="Q44" s="17"/>
      <c r="R44" s="17"/>
    </row>
    <row r="45" customFormat="false" ht="15" hidden="false" customHeight="false" outlineLevel="0" collapsed="false">
      <c r="A45" s="39" t="s">
        <v>1089</v>
      </c>
      <c r="B45" s="42"/>
      <c r="C45" s="18"/>
      <c r="D45" s="18"/>
      <c r="E45" s="18"/>
      <c r="F45" s="18"/>
      <c r="G45" s="18"/>
      <c r="H45" s="18"/>
      <c r="I45" s="18"/>
      <c r="J45" s="18"/>
      <c r="K45" s="63"/>
      <c r="L45" s="63"/>
      <c r="M45" s="63"/>
      <c r="N45" s="63"/>
      <c r="O45" s="18"/>
      <c r="P45" s="18"/>
      <c r="Q45" s="18"/>
      <c r="R45" s="18"/>
    </row>
    <row r="46" customFormat="false" ht="15" hidden="false" customHeight="false" outlineLevel="0" collapsed="false">
      <c r="A46" s="39" t="s">
        <v>1090</v>
      </c>
      <c r="B46" s="40"/>
      <c r="C46" s="17"/>
      <c r="D46" s="17"/>
      <c r="E46" s="17"/>
      <c r="F46" s="17"/>
      <c r="G46" s="17"/>
      <c r="H46" s="17"/>
      <c r="I46" s="17"/>
      <c r="J46" s="17"/>
      <c r="K46" s="62"/>
      <c r="L46" s="62"/>
      <c r="M46" s="62"/>
      <c r="N46" s="62"/>
      <c r="O46" s="17"/>
      <c r="P46" s="17"/>
      <c r="Q46" s="17"/>
      <c r="R46" s="17"/>
    </row>
    <row r="47" customFormat="false" ht="15" hidden="false" customHeight="false" outlineLevel="0" collapsed="false">
      <c r="A47" s="39" t="s">
        <v>1091</v>
      </c>
      <c r="B47" s="42"/>
      <c r="C47" s="18"/>
      <c r="D47" s="18"/>
      <c r="E47" s="18"/>
      <c r="F47" s="18"/>
      <c r="G47" s="18"/>
      <c r="H47" s="18"/>
      <c r="I47" s="18"/>
      <c r="J47" s="18"/>
      <c r="K47" s="63"/>
      <c r="L47" s="63"/>
      <c r="M47" s="63"/>
      <c r="N47" s="63"/>
      <c r="O47" s="18"/>
      <c r="P47" s="18"/>
      <c r="Q47" s="18"/>
      <c r="R47" s="18"/>
    </row>
    <row r="48" customFormat="false" ht="15" hidden="false" customHeight="false" outlineLevel="0" collapsed="false">
      <c r="A48" s="39" t="s">
        <v>1092</v>
      </c>
      <c r="B48" s="40"/>
      <c r="C48" s="17"/>
      <c r="D48" s="17"/>
      <c r="E48" s="17"/>
      <c r="F48" s="17"/>
      <c r="G48" s="17"/>
      <c r="H48" s="17"/>
      <c r="I48" s="17"/>
      <c r="J48" s="17"/>
      <c r="K48" s="62"/>
      <c r="L48" s="62"/>
      <c r="M48" s="62"/>
      <c r="N48" s="62"/>
      <c r="O48" s="17"/>
      <c r="P48" s="17"/>
      <c r="Q48" s="17"/>
      <c r="R48" s="17"/>
    </row>
    <row r="49" customFormat="false" ht="15" hidden="false" customHeight="false" outlineLevel="0" collapsed="false">
      <c r="A49" s="39" t="s">
        <v>1093</v>
      </c>
      <c r="B49" s="42"/>
      <c r="C49" s="18"/>
      <c r="D49" s="18"/>
      <c r="E49" s="18"/>
      <c r="F49" s="18"/>
      <c r="G49" s="18"/>
      <c r="H49" s="18"/>
      <c r="I49" s="18"/>
      <c r="J49" s="18"/>
      <c r="K49" s="63"/>
      <c r="L49" s="63"/>
      <c r="M49" s="63"/>
      <c r="N49" s="63"/>
      <c r="O49" s="18"/>
      <c r="P49" s="18"/>
      <c r="Q49" s="18"/>
      <c r="R49" s="18"/>
    </row>
    <row r="50" customFormat="false" ht="15" hidden="false" customHeight="false" outlineLevel="0" collapsed="false">
      <c r="A50" s="31" t="s">
        <v>233</v>
      </c>
      <c r="B50" s="31"/>
      <c r="C50" s="31"/>
      <c r="D50" s="31"/>
      <c r="E50" s="31"/>
      <c r="F50" s="31"/>
      <c r="G50" s="31"/>
      <c r="H50" s="31"/>
      <c r="I50" s="31"/>
      <c r="J50" s="31"/>
      <c r="K50" s="64" t="n">
        <f aca="false">SUMIF(Q10:Q49,"Agreed",K10:K49)</f>
        <v>0</v>
      </c>
      <c r="L50" s="64" t="n">
        <f aca="false">SUMIF(Q10:Q49,"Agreed",L10:L49)</f>
        <v>0</v>
      </c>
      <c r="M50" s="64" t="n">
        <f aca="false">SUMIF(Q10:Q49,"Agreed",M10:M49)</f>
        <v>0</v>
      </c>
      <c r="N50" s="64" t="n">
        <f aca="false">SUMIF(Q10:Q49,"Agreed",N10:N49)</f>
        <v>0</v>
      </c>
    </row>
  </sheetData>
  <mergeCells count="61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A50:J50"/>
  </mergeCells>
  <dataValidations count="2">
    <dataValidation allowBlank="true" errorStyle="stop" operator="between" showDropDown="false" showErrorMessage="false" showInputMessage="false" sqref="D10:D49" type="list">
      <formula1>"Additional Work,Omission,Substitution,Acceleration,Design Change,Client Instruction,Force Majeure"</formula1>
      <formula2>0</formula2>
    </dataValidation>
    <dataValidation allowBlank="true" errorStyle="stop" operator="between" showDropDown="false" showErrorMessage="false" showInputMessage="false" sqref="Q10:Q49" type="list">
      <formula1>"Open,PCN Submitted,Under Negotiation,Agreed,Rejected,Withdrawn,Referred to Adjudication"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"/>
    <col collapsed="false" customWidth="true" hidden="false" outlineLevel="0" max="3" min="3" style="0" width="16"/>
    <col collapsed="false" customWidth="true" hidden="false" outlineLevel="0" max="4" min="4" style="0" width="5"/>
    <col collapsed="false" customWidth="true" hidden="false" outlineLevel="0" max="5" min="5" style="0" width="14"/>
    <col collapsed="false" customWidth="true" hidden="false" outlineLevel="0" max="6" min="6" style="0" width="5"/>
    <col collapsed="false" customWidth="true" hidden="false" outlineLevel="0" max="7" min="7" style="0" width="12"/>
    <col collapsed="false" customWidth="true" hidden="false" outlineLevel="0" max="8" min="8" style="0" width="5"/>
    <col collapsed="false" customWidth="true" hidden="false" outlineLevel="0" max="10" min="9" style="0" width="9"/>
    <col collapsed="false" customWidth="true" hidden="false" outlineLevel="0" max="11" min="11" style="0" width="7"/>
    <col collapsed="false" customWidth="true" hidden="false" outlineLevel="0" max="12" min="12" style="0" width="10"/>
    <col collapsed="false" customWidth="true" hidden="false" outlineLevel="0" max="13" min="13" style="0" width="11"/>
    <col collapsed="false" customWidth="true" hidden="false" outlineLevel="0" max="16" min="14" style="0" width="8"/>
    <col collapsed="false" customWidth="true" hidden="false" outlineLevel="0" max="18" min="17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135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136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141</v>
      </c>
      <c r="N5" s="12"/>
      <c r="O5" s="13" t="s">
        <v>142</v>
      </c>
      <c r="P5" s="13"/>
      <c r="Q5" s="13"/>
    </row>
    <row r="6" customFormat="false" ht="15" hidden="false" customHeight="false" outlineLevel="0" collapsed="false">
      <c r="A6" s="12" t="s">
        <v>143</v>
      </c>
      <c r="B6" s="12"/>
      <c r="C6" s="13" t="s">
        <v>144</v>
      </c>
      <c r="D6" s="13"/>
      <c r="E6" s="13"/>
      <c r="G6" s="12" t="s">
        <v>145</v>
      </c>
      <c r="H6" s="12"/>
      <c r="I6" s="13" t="s">
        <v>146</v>
      </c>
      <c r="J6" s="13"/>
      <c r="K6" s="13"/>
      <c r="M6" s="12" t="s">
        <v>147</v>
      </c>
      <c r="N6" s="12"/>
      <c r="O6" s="13" t="s">
        <v>148</v>
      </c>
      <c r="P6" s="13"/>
      <c r="Q6" s="13"/>
    </row>
    <row r="7" customFormat="false" ht="15" hidden="false" customHeight="false" outlineLevel="0" collapsed="false">
      <c r="A7" s="12" t="s">
        <v>149</v>
      </c>
      <c r="B7" s="12"/>
      <c r="C7" s="13" t="s">
        <v>150</v>
      </c>
      <c r="D7" s="13"/>
      <c r="E7" s="13"/>
      <c r="G7" s="12" t="s">
        <v>151</v>
      </c>
      <c r="H7" s="12"/>
      <c r="I7" s="13" t="s">
        <v>152</v>
      </c>
      <c r="J7" s="13"/>
      <c r="K7" s="13"/>
      <c r="M7" s="12" t="s">
        <v>153</v>
      </c>
      <c r="N7" s="12"/>
      <c r="O7" s="13" t="s">
        <v>154</v>
      </c>
      <c r="P7" s="13"/>
      <c r="Q7" s="13"/>
    </row>
    <row r="9" customFormat="false" ht="15" hidden="false" customHeight="false" outlineLevel="0" collapsed="false">
      <c r="A9" s="14" t="s">
        <v>155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Format="false" ht="15" hidden="false" customHeight="true" outlineLevel="0" collapsed="false">
      <c r="A10" s="15" t="s">
        <v>5</v>
      </c>
      <c r="B10" s="15" t="s">
        <v>156</v>
      </c>
      <c r="C10" s="15"/>
      <c r="D10" s="15"/>
      <c r="E10" s="15" t="s">
        <v>157</v>
      </c>
      <c r="F10" s="15"/>
      <c r="G10" s="15" t="s">
        <v>158</v>
      </c>
      <c r="H10" s="15"/>
      <c r="I10" s="15" t="s">
        <v>159</v>
      </c>
      <c r="J10" s="15" t="s">
        <v>160</v>
      </c>
      <c r="K10" s="15"/>
      <c r="L10" s="15"/>
      <c r="M10" s="15"/>
      <c r="N10" s="15"/>
      <c r="O10" s="15"/>
      <c r="P10" s="15"/>
      <c r="Q10" s="15"/>
      <c r="R10" s="15"/>
    </row>
    <row r="11" customFormat="false" ht="15" hidden="false" customHeight="false" outlineLevel="0" collapsed="false">
      <c r="A11" s="16" t="n">
        <v>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customFormat="false" ht="15" hidden="false" customHeight="false" outlineLevel="0" collapsed="false">
      <c r="A12" s="16" t="n">
        <v>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customFormat="false" ht="15" hidden="false" customHeight="false" outlineLevel="0" collapsed="false">
      <c r="A13" s="16" t="n">
        <v>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customFormat="false" ht="15" hidden="false" customHeight="false" outlineLevel="0" collapsed="false">
      <c r="A14" s="16" t="n">
        <v>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customFormat="false" ht="15" hidden="false" customHeight="false" outlineLevel="0" collapsed="false">
      <c r="A15" s="16" t="n">
        <v>5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customFormat="false" ht="15" hidden="false" customHeight="false" outlineLevel="0" collapsed="false">
      <c r="A16" s="16" t="n">
        <v>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customFormat="false" ht="15" hidden="false" customHeight="false" outlineLevel="0" collapsed="false">
      <c r="A17" s="16" t="n">
        <v>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customFormat="false" ht="15" hidden="false" customHeight="false" outlineLevel="0" collapsed="false">
      <c r="A18" s="16" t="n">
        <v>8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customFormat="false" ht="15" hidden="false" customHeight="false" outlineLevel="0" collapsed="false">
      <c r="A19" s="16" t="n">
        <v>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customFormat="false" ht="15" hidden="false" customHeight="false" outlineLevel="0" collapsed="false">
      <c r="A20" s="16" t="n">
        <v>10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customFormat="false" ht="15" hidden="false" customHeight="false" outlineLevel="0" collapsed="false">
      <c r="A21" s="16" t="n">
        <v>11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customFormat="false" ht="15" hidden="false" customHeight="false" outlineLevel="0" collapsed="false">
      <c r="A22" s="16" t="n">
        <v>12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customFormat="false" ht="15" hidden="false" customHeight="false" outlineLevel="0" collapsed="false">
      <c r="A23" s="16" t="n">
        <v>13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customFormat="false" ht="15" hidden="false" customHeight="false" outlineLevel="0" collapsed="false">
      <c r="A24" s="16" t="n">
        <v>14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customFormat="false" ht="15" hidden="false" customHeight="false" outlineLevel="0" collapsed="false">
      <c r="A25" s="16" t="n">
        <v>15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7" customFormat="false" ht="15" hidden="false" customHeight="false" outlineLevel="0" collapsed="false">
      <c r="A27" s="14" t="s">
        <v>161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customFormat="false" ht="32.8" hidden="false" customHeight="true" outlineLevel="0" collapsed="false">
      <c r="A28" s="8" t="s">
        <v>5</v>
      </c>
      <c r="B28" s="8" t="s">
        <v>162</v>
      </c>
      <c r="C28" s="8"/>
      <c r="D28" s="8" t="s">
        <v>163</v>
      </c>
      <c r="E28" s="8"/>
      <c r="F28" s="8"/>
      <c r="G28" s="8"/>
      <c r="H28" s="8" t="s">
        <v>164</v>
      </c>
      <c r="I28" s="8" t="s">
        <v>165</v>
      </c>
      <c r="J28" s="8" t="s">
        <v>166</v>
      </c>
      <c r="K28" s="8" t="s">
        <v>167</v>
      </c>
      <c r="L28" s="8" t="s">
        <v>168</v>
      </c>
      <c r="M28" s="8"/>
      <c r="N28" s="8" t="s">
        <v>169</v>
      </c>
      <c r="O28" s="8" t="s">
        <v>170</v>
      </c>
      <c r="Q28" s="8" t="s">
        <v>171</v>
      </c>
      <c r="R28" s="8"/>
    </row>
    <row r="29" customFormat="false" ht="15" hidden="false" customHeight="false" outlineLevel="0" collapsed="false">
      <c r="A29" s="16" t="n">
        <v>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customFormat="false" ht="15" hidden="false" customHeight="false" outlineLevel="0" collapsed="false">
      <c r="A30" s="16" t="n">
        <v>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customFormat="false" ht="15" hidden="false" customHeight="false" outlineLevel="0" collapsed="false">
      <c r="A31" s="16" t="n">
        <v>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customFormat="false" ht="15" hidden="false" customHeight="false" outlineLevel="0" collapsed="false">
      <c r="A32" s="16" t="n">
        <v>4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customFormat="false" ht="15" hidden="false" customHeight="false" outlineLevel="0" collapsed="false">
      <c r="A33" s="16" t="n">
        <v>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customFormat="false" ht="15" hidden="false" customHeight="false" outlineLevel="0" collapsed="false">
      <c r="A34" s="16" t="n">
        <v>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customFormat="false" ht="15" hidden="false" customHeight="false" outlineLevel="0" collapsed="false">
      <c r="A35" s="16" t="n">
        <v>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</row>
    <row r="36" customFormat="false" ht="15" hidden="false" customHeight="false" outlineLevel="0" collapsed="false">
      <c r="A36" s="16" t="n">
        <v>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customFormat="false" ht="15" hidden="false" customHeight="false" outlineLevel="0" collapsed="false">
      <c r="A37" s="16" t="n">
        <v>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9" customFormat="false" ht="15" hidden="false" customHeight="false" outlineLevel="0" collapsed="false">
      <c r="A39" s="19" t="s">
        <v>172</v>
      </c>
      <c r="B39" s="19"/>
      <c r="C39" s="19"/>
      <c r="D39" s="19"/>
      <c r="E39" s="19"/>
      <c r="F39" s="19"/>
      <c r="G39" s="20"/>
      <c r="H39" s="20"/>
      <c r="I39" s="20"/>
      <c r="J39" s="20"/>
      <c r="K39" s="20"/>
      <c r="L39" s="20"/>
      <c r="M39" s="19" t="s">
        <v>173</v>
      </c>
      <c r="N39" s="19"/>
      <c r="O39" s="19"/>
      <c r="P39" s="19"/>
      <c r="Q39" s="19"/>
      <c r="R39" s="19"/>
    </row>
    <row r="41" customFormat="false" ht="15" hidden="false" customHeight="false" outlineLevel="0" collapsed="false">
      <c r="A41" s="14" t="s">
        <v>174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customFormat="false" ht="15" hidden="false" customHeight="false" outlineLevel="0" collapsed="false">
      <c r="A42" s="21" t="s">
        <v>175</v>
      </c>
      <c r="B42" s="21"/>
      <c r="C42" s="21"/>
      <c r="D42" s="21"/>
      <c r="E42" s="22" t="s">
        <v>176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customFormat="false" ht="15" hidden="false" customHeight="false" outlineLevel="0" collapsed="false">
      <c r="A43" s="21" t="s">
        <v>177</v>
      </c>
      <c r="B43" s="21"/>
      <c r="C43" s="21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customFormat="false" ht="15" hidden="false" customHeight="false" outlineLevel="0" collapsed="false">
      <c r="A44" s="21" t="s">
        <v>178</v>
      </c>
      <c r="B44" s="21"/>
      <c r="C44" s="21"/>
      <c r="D44" s="21"/>
      <c r="E44" s="22" t="s">
        <v>176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customFormat="false" ht="15" hidden="false" customHeight="false" outlineLevel="0" collapsed="false">
      <c r="A45" s="21" t="s">
        <v>179</v>
      </c>
      <c r="B45" s="21"/>
      <c r="C45" s="21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customFormat="false" ht="15" hidden="false" customHeight="false" outlineLevel="0" collapsed="false">
      <c r="A46" s="21" t="s">
        <v>180</v>
      </c>
      <c r="B46" s="21"/>
      <c r="C46" s="21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customFormat="false" ht="15" hidden="false" customHeight="false" outlineLevel="0" collapsed="false">
      <c r="A47" s="21" t="s">
        <v>181</v>
      </c>
      <c r="B47" s="21"/>
      <c r="C47" s="21"/>
      <c r="D47" s="21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9" customFormat="false" ht="15" hidden="false" customHeight="false" outlineLevel="0" collapsed="false">
      <c r="A49" s="14" t="s">
        <v>182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customFormat="false" ht="15" hidden="false" customHeight="true" outlineLevel="0" collapsed="false">
      <c r="A50" s="8" t="s">
        <v>5</v>
      </c>
      <c r="B50" s="8" t="s">
        <v>183</v>
      </c>
      <c r="C50" s="8"/>
      <c r="D50" s="8"/>
      <c r="E50" s="8"/>
      <c r="F50" s="8" t="s">
        <v>184</v>
      </c>
      <c r="G50" s="8"/>
      <c r="H50" s="8"/>
      <c r="I50" s="8" t="s">
        <v>164</v>
      </c>
      <c r="J50" s="8" t="s">
        <v>185</v>
      </c>
      <c r="K50" s="8" t="s">
        <v>186</v>
      </c>
      <c r="L50" s="8"/>
      <c r="M50" s="8" t="s">
        <v>187</v>
      </c>
      <c r="N50" s="8"/>
      <c r="O50" s="8"/>
      <c r="P50" s="8" t="s">
        <v>188</v>
      </c>
      <c r="Q50" s="8"/>
      <c r="R50" s="8"/>
    </row>
    <row r="51" customFormat="false" ht="15" hidden="false" customHeight="false" outlineLevel="0" collapsed="false">
      <c r="A51" s="16" t="n">
        <v>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</row>
    <row r="52" customFormat="false" ht="15" hidden="false" customHeight="false" outlineLevel="0" collapsed="false">
      <c r="A52" s="16" t="n">
        <v>2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customFormat="false" ht="15" hidden="false" customHeight="false" outlineLevel="0" collapsed="false">
      <c r="A53" s="16" t="n">
        <v>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</row>
    <row r="54" customFormat="false" ht="15" hidden="false" customHeight="false" outlineLevel="0" collapsed="false">
      <c r="A54" s="16" t="n">
        <v>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customFormat="false" ht="15" hidden="false" customHeight="false" outlineLevel="0" collapsed="false">
      <c r="A55" s="16" t="n">
        <v>5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</row>
    <row r="56" customFormat="false" ht="15" hidden="false" customHeight="false" outlineLevel="0" collapsed="false">
      <c r="A56" s="16" t="n">
        <v>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8" customFormat="false" ht="15" hidden="false" customHeight="false" outlineLevel="0" collapsed="false">
      <c r="A58" s="23" t="s">
        <v>189</v>
      </c>
      <c r="B58" s="23"/>
      <c r="C58" s="23"/>
      <c r="D58" s="23"/>
      <c r="E58" s="23"/>
      <c r="F58" s="23"/>
      <c r="G58" s="23" t="s">
        <v>59</v>
      </c>
      <c r="H58" s="23"/>
      <c r="I58" s="23"/>
      <c r="J58" s="23"/>
      <c r="K58" s="23"/>
      <c r="L58" s="23"/>
      <c r="M58" s="23" t="s">
        <v>48</v>
      </c>
      <c r="N58" s="23"/>
      <c r="O58" s="23"/>
      <c r="P58" s="23"/>
      <c r="Q58" s="23"/>
      <c r="R58" s="23"/>
    </row>
    <row r="59" customFormat="false" ht="15" hidden="false" customHeight="false" outlineLevel="0" collapsed="false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customFormat="false" ht="15" hidden="false" customHeight="false" outlineLevel="0" collapsed="false">
      <c r="A60" s="25" t="s">
        <v>190</v>
      </c>
      <c r="B60" s="25"/>
      <c r="C60" s="25"/>
      <c r="D60" s="25"/>
      <c r="E60" s="25"/>
      <c r="F60" s="25"/>
      <c r="G60" s="25" t="s">
        <v>190</v>
      </c>
      <c r="H60" s="25"/>
      <c r="I60" s="25"/>
      <c r="J60" s="25"/>
      <c r="K60" s="25"/>
      <c r="L60" s="25"/>
      <c r="M60" s="25" t="s">
        <v>190</v>
      </c>
      <c r="N60" s="25"/>
      <c r="O60" s="25"/>
      <c r="P60" s="25"/>
      <c r="Q60" s="25"/>
      <c r="R60" s="25"/>
    </row>
    <row r="61" customFormat="false" ht="15" hidden="false" customHeight="false" outlineLevel="0" collapsed="false">
      <c r="A61" s="25" t="s">
        <v>191</v>
      </c>
      <c r="B61" s="25"/>
      <c r="C61" s="25"/>
      <c r="D61" s="25"/>
      <c r="E61" s="25"/>
      <c r="F61" s="25"/>
      <c r="G61" s="25" t="s">
        <v>191</v>
      </c>
      <c r="H61" s="25"/>
      <c r="I61" s="25"/>
      <c r="J61" s="25"/>
      <c r="K61" s="25"/>
      <c r="L61" s="25"/>
      <c r="M61" s="25" t="s">
        <v>191</v>
      </c>
      <c r="N61" s="25"/>
      <c r="O61" s="25"/>
      <c r="P61" s="25"/>
      <c r="Q61" s="25"/>
      <c r="R61" s="25"/>
    </row>
  </sheetData>
  <mergeCells count="194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7:B7"/>
    <mergeCell ref="C7:E7"/>
    <mergeCell ref="G7:H7"/>
    <mergeCell ref="I7:K7"/>
    <mergeCell ref="M7:N7"/>
    <mergeCell ref="O7:Q7"/>
    <mergeCell ref="A9:R9"/>
    <mergeCell ref="B10:D10"/>
    <mergeCell ref="E10:F10"/>
    <mergeCell ref="G10:H10"/>
    <mergeCell ref="J10:R10"/>
    <mergeCell ref="B11:D11"/>
    <mergeCell ref="E11:F11"/>
    <mergeCell ref="G11:H11"/>
    <mergeCell ref="J11:R11"/>
    <mergeCell ref="B12:D12"/>
    <mergeCell ref="E12:F12"/>
    <mergeCell ref="G12:H12"/>
    <mergeCell ref="J12:R12"/>
    <mergeCell ref="B13:D13"/>
    <mergeCell ref="E13:F13"/>
    <mergeCell ref="G13:H13"/>
    <mergeCell ref="J13:R13"/>
    <mergeCell ref="B14:D14"/>
    <mergeCell ref="E14:F14"/>
    <mergeCell ref="G14:H14"/>
    <mergeCell ref="J14:R14"/>
    <mergeCell ref="B15:D15"/>
    <mergeCell ref="E15:F15"/>
    <mergeCell ref="G15:H15"/>
    <mergeCell ref="J15:R15"/>
    <mergeCell ref="B16:D16"/>
    <mergeCell ref="E16:F16"/>
    <mergeCell ref="G16:H16"/>
    <mergeCell ref="J16:R16"/>
    <mergeCell ref="B17:D17"/>
    <mergeCell ref="E17:F17"/>
    <mergeCell ref="G17:H17"/>
    <mergeCell ref="J17:R17"/>
    <mergeCell ref="B18:D18"/>
    <mergeCell ref="E18:F18"/>
    <mergeCell ref="G18:H18"/>
    <mergeCell ref="J18:R18"/>
    <mergeCell ref="B19:D19"/>
    <mergeCell ref="E19:F19"/>
    <mergeCell ref="G19:H19"/>
    <mergeCell ref="J19:R19"/>
    <mergeCell ref="B20:D20"/>
    <mergeCell ref="E20:F20"/>
    <mergeCell ref="G20:H20"/>
    <mergeCell ref="J20:R20"/>
    <mergeCell ref="B21:D21"/>
    <mergeCell ref="E21:F21"/>
    <mergeCell ref="G21:H21"/>
    <mergeCell ref="J21:R21"/>
    <mergeCell ref="B22:D22"/>
    <mergeCell ref="E22:F22"/>
    <mergeCell ref="G22:H22"/>
    <mergeCell ref="J22:R22"/>
    <mergeCell ref="B23:D23"/>
    <mergeCell ref="E23:F23"/>
    <mergeCell ref="G23:H23"/>
    <mergeCell ref="J23:R23"/>
    <mergeCell ref="B24:D24"/>
    <mergeCell ref="E24:F24"/>
    <mergeCell ref="G24:H24"/>
    <mergeCell ref="J24:R24"/>
    <mergeCell ref="B25:D25"/>
    <mergeCell ref="E25:F25"/>
    <mergeCell ref="G25:H25"/>
    <mergeCell ref="J25:R25"/>
    <mergeCell ref="A27:R27"/>
    <mergeCell ref="B28:C28"/>
    <mergeCell ref="D28:G28"/>
    <mergeCell ref="L28:M28"/>
    <mergeCell ref="Q28:R28"/>
    <mergeCell ref="B29:C29"/>
    <mergeCell ref="D29:G29"/>
    <mergeCell ref="L29:M29"/>
    <mergeCell ref="Q29:R29"/>
    <mergeCell ref="B30:C30"/>
    <mergeCell ref="D30:G30"/>
    <mergeCell ref="L30:M30"/>
    <mergeCell ref="Q30:R30"/>
    <mergeCell ref="B31:C31"/>
    <mergeCell ref="D31:G31"/>
    <mergeCell ref="L31:M31"/>
    <mergeCell ref="Q31:R31"/>
    <mergeCell ref="B32:C32"/>
    <mergeCell ref="D32:G32"/>
    <mergeCell ref="L32:M32"/>
    <mergeCell ref="Q32:R32"/>
    <mergeCell ref="B33:C33"/>
    <mergeCell ref="D33:G33"/>
    <mergeCell ref="L33:M33"/>
    <mergeCell ref="Q33:R33"/>
    <mergeCell ref="B34:C34"/>
    <mergeCell ref="D34:G34"/>
    <mergeCell ref="L34:M34"/>
    <mergeCell ref="Q34:R34"/>
    <mergeCell ref="B35:C35"/>
    <mergeCell ref="D35:G35"/>
    <mergeCell ref="L35:M35"/>
    <mergeCell ref="Q35:R35"/>
    <mergeCell ref="B36:C36"/>
    <mergeCell ref="D36:G36"/>
    <mergeCell ref="L36:M36"/>
    <mergeCell ref="Q36:R36"/>
    <mergeCell ref="B37:C37"/>
    <mergeCell ref="D37:G37"/>
    <mergeCell ref="L37:M37"/>
    <mergeCell ref="Q37:R37"/>
    <mergeCell ref="A39:F39"/>
    <mergeCell ref="G39:L39"/>
    <mergeCell ref="M39:R39"/>
    <mergeCell ref="A41:R41"/>
    <mergeCell ref="A42:D42"/>
    <mergeCell ref="E42:R42"/>
    <mergeCell ref="A43:D43"/>
    <mergeCell ref="E43:R43"/>
    <mergeCell ref="A44:D44"/>
    <mergeCell ref="E44:R44"/>
    <mergeCell ref="A45:D45"/>
    <mergeCell ref="E45:R45"/>
    <mergeCell ref="A46:D46"/>
    <mergeCell ref="E46:R46"/>
    <mergeCell ref="A47:D47"/>
    <mergeCell ref="E47:R47"/>
    <mergeCell ref="A49:R49"/>
    <mergeCell ref="B50:E50"/>
    <mergeCell ref="F50:H50"/>
    <mergeCell ref="K50:L50"/>
    <mergeCell ref="M50:O50"/>
    <mergeCell ref="P50:R50"/>
    <mergeCell ref="B51:E51"/>
    <mergeCell ref="F51:H51"/>
    <mergeCell ref="K51:L51"/>
    <mergeCell ref="M51:O51"/>
    <mergeCell ref="P51:R51"/>
    <mergeCell ref="B52:E52"/>
    <mergeCell ref="F52:H52"/>
    <mergeCell ref="K52:L52"/>
    <mergeCell ref="M52:O52"/>
    <mergeCell ref="P52:R52"/>
    <mergeCell ref="B53:E53"/>
    <mergeCell ref="F53:H53"/>
    <mergeCell ref="K53:L53"/>
    <mergeCell ref="M53:O53"/>
    <mergeCell ref="P53:R53"/>
    <mergeCell ref="B54:E54"/>
    <mergeCell ref="F54:H54"/>
    <mergeCell ref="K54:L54"/>
    <mergeCell ref="M54:O54"/>
    <mergeCell ref="P54:R54"/>
    <mergeCell ref="B55:E55"/>
    <mergeCell ref="F55:H55"/>
    <mergeCell ref="K55:L55"/>
    <mergeCell ref="M55:O55"/>
    <mergeCell ref="P55:R55"/>
    <mergeCell ref="B56:E56"/>
    <mergeCell ref="F56:H56"/>
    <mergeCell ref="K56:L56"/>
    <mergeCell ref="M56:O56"/>
    <mergeCell ref="P56:R56"/>
    <mergeCell ref="A58:F58"/>
    <mergeCell ref="G58:L58"/>
    <mergeCell ref="M58:R58"/>
    <mergeCell ref="A59:F59"/>
    <mergeCell ref="G59:L59"/>
    <mergeCell ref="M59:R59"/>
    <mergeCell ref="A60:F60"/>
    <mergeCell ref="G60:L60"/>
    <mergeCell ref="M60:R60"/>
    <mergeCell ref="A61:F61"/>
    <mergeCell ref="G61:L61"/>
    <mergeCell ref="M61:R6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14"/>
    <col collapsed="false" customWidth="true" hidden="false" outlineLevel="0" max="6" min="4" style="0" width="8"/>
    <col collapsed="false" customWidth="true" hidden="false" outlineLevel="0" max="7" min="7" style="0" width="12"/>
    <col collapsed="false" customWidth="true" hidden="false" outlineLevel="0" max="8" min="8" style="0" width="9"/>
    <col collapsed="false" customWidth="true" hidden="false" outlineLevel="0" max="9" min="9" style="0" width="7"/>
    <col collapsed="false" customWidth="true" hidden="false" outlineLevel="0" max="10" min="10" style="0" width="9"/>
    <col collapsed="false" customWidth="true" hidden="false" outlineLevel="0" max="11" min="11" style="0" width="7"/>
    <col collapsed="false" customWidth="true" hidden="false" outlineLevel="0" max="12" min="12" style="0" width="12"/>
    <col collapsed="false" customWidth="true" hidden="false" outlineLevel="0" max="13" min="13" style="0" width="9"/>
    <col collapsed="false" customWidth="true" hidden="false" outlineLevel="0" max="14" min="14" style="0" width="7"/>
    <col collapsed="false" customWidth="true" hidden="false" outlineLevel="0" max="15" min="15" style="0" width="12"/>
    <col collapsed="false" customWidth="true" hidden="false" outlineLevel="0" max="16" min="16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 t="s">
        <v>1094</v>
      </c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4" t="s">
        <v>1095</v>
      </c>
      <c r="J2" s="4"/>
      <c r="K2" s="4"/>
      <c r="L2" s="4"/>
      <c r="M2" s="4"/>
      <c r="N2" s="4"/>
      <c r="O2" s="4"/>
      <c r="P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141</v>
      </c>
      <c r="H5" s="12"/>
      <c r="I5" s="13" t="s">
        <v>142</v>
      </c>
      <c r="J5" s="13"/>
      <c r="K5" s="13"/>
      <c r="M5" s="12" t="s">
        <v>1096</v>
      </c>
      <c r="N5" s="12"/>
      <c r="O5" s="13" t="s">
        <v>1097</v>
      </c>
      <c r="P5" s="13"/>
      <c r="Q5" s="13"/>
    </row>
    <row r="6" customFormat="false" ht="15" hidden="false" customHeight="false" outlineLevel="0" collapsed="false">
      <c r="A6" s="12" t="s">
        <v>1098</v>
      </c>
      <c r="B6" s="12"/>
      <c r="C6" s="13" t="s">
        <v>270</v>
      </c>
      <c r="D6" s="13"/>
      <c r="E6" s="13"/>
      <c r="G6" s="12" t="s">
        <v>139</v>
      </c>
      <c r="H6" s="12"/>
      <c r="I6" s="13" t="s">
        <v>140</v>
      </c>
      <c r="J6" s="13"/>
      <c r="K6" s="13"/>
      <c r="M6" s="12" t="s">
        <v>151</v>
      </c>
      <c r="N6" s="12"/>
      <c r="O6" s="13" t="s">
        <v>1099</v>
      </c>
      <c r="P6" s="13"/>
      <c r="Q6" s="13"/>
    </row>
    <row r="8" customFormat="false" ht="15" hidden="false" customHeight="false" outlineLevel="0" collapsed="false">
      <c r="A8" s="29" t="s">
        <v>1100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customFormat="false" ht="22.35" hidden="false" customHeight="true" outlineLevel="0" collapsed="false">
      <c r="A9" s="15" t="s">
        <v>1101</v>
      </c>
      <c r="B9" s="15" t="s">
        <v>1102</v>
      </c>
      <c r="C9" s="15" t="s">
        <v>1103</v>
      </c>
      <c r="D9" s="15" t="s">
        <v>1104</v>
      </c>
      <c r="E9" s="15"/>
      <c r="F9" s="15"/>
      <c r="G9" s="15" t="s">
        <v>1105</v>
      </c>
      <c r="H9" s="15" t="s">
        <v>650</v>
      </c>
      <c r="I9" s="15" t="s">
        <v>1106</v>
      </c>
      <c r="J9" s="15" t="s">
        <v>1107</v>
      </c>
      <c r="K9" s="15" t="s">
        <v>1108</v>
      </c>
      <c r="L9" s="15" t="s">
        <v>653</v>
      </c>
      <c r="M9" s="15" t="s">
        <v>1109</v>
      </c>
      <c r="N9" s="15" t="s">
        <v>1110</v>
      </c>
      <c r="O9" s="15" t="s">
        <v>1111</v>
      </c>
      <c r="P9" s="15" t="s">
        <v>188</v>
      </c>
    </row>
    <row r="10" customFormat="false" ht="15" hidden="false" customHeight="false" outlineLevel="0" collapsed="false">
      <c r="A10" s="39" t="s">
        <v>1112</v>
      </c>
      <c r="B10" s="17"/>
      <c r="C10" s="17"/>
      <c r="D10" s="17"/>
      <c r="E10" s="17"/>
      <c r="F10" s="17"/>
      <c r="G10" s="17"/>
      <c r="H10" s="40"/>
      <c r="I10" s="17"/>
      <c r="J10" s="40"/>
      <c r="K10" s="17"/>
      <c r="L10" s="17"/>
      <c r="M10" s="40"/>
      <c r="N10" s="17"/>
      <c r="O10" s="17"/>
      <c r="P10" s="17"/>
    </row>
    <row r="11" customFormat="false" ht="15" hidden="false" customHeight="false" outlineLevel="0" collapsed="false">
      <c r="A11" s="39" t="s">
        <v>1113</v>
      </c>
      <c r="B11" s="18"/>
      <c r="C11" s="18"/>
      <c r="D11" s="18"/>
      <c r="E11" s="18"/>
      <c r="F11" s="18"/>
      <c r="G11" s="18"/>
      <c r="H11" s="42"/>
      <c r="I11" s="18"/>
      <c r="J11" s="42"/>
      <c r="K11" s="18"/>
      <c r="L11" s="18"/>
      <c r="M11" s="42"/>
      <c r="N11" s="18"/>
      <c r="O11" s="18"/>
      <c r="P11" s="18"/>
    </row>
    <row r="12" customFormat="false" ht="15" hidden="false" customHeight="false" outlineLevel="0" collapsed="false">
      <c r="A12" s="39" t="s">
        <v>1114</v>
      </c>
      <c r="B12" s="17"/>
      <c r="C12" s="17"/>
      <c r="D12" s="17"/>
      <c r="E12" s="17"/>
      <c r="F12" s="17"/>
      <c r="G12" s="17"/>
      <c r="H12" s="40"/>
      <c r="I12" s="17"/>
      <c r="J12" s="40"/>
      <c r="K12" s="17"/>
      <c r="L12" s="17"/>
      <c r="M12" s="40"/>
      <c r="N12" s="17"/>
      <c r="O12" s="17"/>
      <c r="P12" s="17"/>
    </row>
    <row r="13" customFormat="false" ht="15" hidden="false" customHeight="false" outlineLevel="0" collapsed="false">
      <c r="A13" s="39" t="s">
        <v>1115</v>
      </c>
      <c r="B13" s="18"/>
      <c r="C13" s="18"/>
      <c r="D13" s="18"/>
      <c r="E13" s="18"/>
      <c r="F13" s="18"/>
      <c r="G13" s="18"/>
      <c r="H13" s="42"/>
      <c r="I13" s="18"/>
      <c r="J13" s="42"/>
      <c r="K13" s="18"/>
      <c r="L13" s="18"/>
      <c r="M13" s="42"/>
      <c r="N13" s="18"/>
      <c r="O13" s="18"/>
      <c r="P13" s="18"/>
    </row>
    <row r="14" customFormat="false" ht="15" hidden="false" customHeight="false" outlineLevel="0" collapsed="false">
      <c r="A14" s="39" t="s">
        <v>1116</v>
      </c>
      <c r="B14" s="17"/>
      <c r="C14" s="17"/>
      <c r="D14" s="17"/>
      <c r="E14" s="17"/>
      <c r="F14" s="17"/>
      <c r="G14" s="17"/>
      <c r="H14" s="40"/>
      <c r="I14" s="17"/>
      <c r="J14" s="40"/>
      <c r="K14" s="17"/>
      <c r="L14" s="17"/>
      <c r="M14" s="40"/>
      <c r="N14" s="17"/>
      <c r="O14" s="17"/>
      <c r="P14" s="17"/>
    </row>
    <row r="15" customFormat="false" ht="15" hidden="false" customHeight="false" outlineLevel="0" collapsed="false">
      <c r="A15" s="39" t="s">
        <v>1117</v>
      </c>
      <c r="B15" s="18"/>
      <c r="C15" s="18"/>
      <c r="D15" s="18"/>
      <c r="E15" s="18"/>
      <c r="F15" s="18"/>
      <c r="G15" s="18"/>
      <c r="H15" s="42"/>
      <c r="I15" s="18"/>
      <c r="J15" s="42"/>
      <c r="K15" s="18"/>
      <c r="L15" s="18"/>
      <c r="M15" s="42"/>
      <c r="N15" s="18"/>
      <c r="O15" s="18"/>
      <c r="P15" s="18"/>
    </row>
    <row r="16" customFormat="false" ht="15" hidden="false" customHeight="false" outlineLevel="0" collapsed="false">
      <c r="A16" s="39" t="s">
        <v>1118</v>
      </c>
      <c r="B16" s="17"/>
      <c r="C16" s="17"/>
      <c r="D16" s="17"/>
      <c r="E16" s="17"/>
      <c r="F16" s="17"/>
      <c r="G16" s="17"/>
      <c r="H16" s="40"/>
      <c r="I16" s="17"/>
      <c r="J16" s="40"/>
      <c r="K16" s="17"/>
      <c r="L16" s="17"/>
      <c r="M16" s="40"/>
      <c r="N16" s="17"/>
      <c r="O16" s="17"/>
      <c r="P16" s="17"/>
    </row>
    <row r="17" customFormat="false" ht="15" hidden="false" customHeight="false" outlineLevel="0" collapsed="false">
      <c r="A17" s="39" t="s">
        <v>1119</v>
      </c>
      <c r="B17" s="18"/>
      <c r="C17" s="18"/>
      <c r="D17" s="18"/>
      <c r="E17" s="18"/>
      <c r="F17" s="18"/>
      <c r="G17" s="18"/>
      <c r="H17" s="42"/>
      <c r="I17" s="18"/>
      <c r="J17" s="42"/>
      <c r="K17" s="18"/>
      <c r="L17" s="18"/>
      <c r="M17" s="42"/>
      <c r="N17" s="18"/>
      <c r="O17" s="18"/>
      <c r="P17" s="18"/>
    </row>
    <row r="18" customFormat="false" ht="15" hidden="false" customHeight="false" outlineLevel="0" collapsed="false">
      <c r="A18" s="39" t="s">
        <v>1120</v>
      </c>
      <c r="B18" s="17"/>
      <c r="C18" s="17"/>
      <c r="D18" s="17"/>
      <c r="E18" s="17"/>
      <c r="F18" s="17"/>
      <c r="G18" s="17"/>
      <c r="H18" s="40"/>
      <c r="I18" s="17"/>
      <c r="J18" s="40"/>
      <c r="K18" s="17"/>
      <c r="L18" s="17"/>
      <c r="M18" s="40"/>
      <c r="N18" s="17"/>
      <c r="O18" s="17"/>
      <c r="P18" s="17"/>
    </row>
    <row r="19" customFormat="false" ht="15" hidden="false" customHeight="false" outlineLevel="0" collapsed="false">
      <c r="A19" s="39" t="s">
        <v>1121</v>
      </c>
      <c r="B19" s="18"/>
      <c r="C19" s="18"/>
      <c r="D19" s="18"/>
      <c r="E19" s="18"/>
      <c r="F19" s="18"/>
      <c r="G19" s="18"/>
      <c r="H19" s="42"/>
      <c r="I19" s="18"/>
      <c r="J19" s="42"/>
      <c r="K19" s="18"/>
      <c r="L19" s="18"/>
      <c r="M19" s="42"/>
      <c r="N19" s="18"/>
      <c r="O19" s="18"/>
      <c r="P19" s="18"/>
    </row>
    <row r="20" customFormat="false" ht="15" hidden="false" customHeight="false" outlineLevel="0" collapsed="false">
      <c r="A20" s="39" t="s">
        <v>1122</v>
      </c>
      <c r="B20" s="17"/>
      <c r="C20" s="17"/>
      <c r="D20" s="17"/>
      <c r="E20" s="17"/>
      <c r="F20" s="17"/>
      <c r="G20" s="17"/>
      <c r="H20" s="40"/>
      <c r="I20" s="17"/>
      <c r="J20" s="40"/>
      <c r="K20" s="17"/>
      <c r="L20" s="17"/>
      <c r="M20" s="40"/>
      <c r="N20" s="17"/>
      <c r="O20" s="17"/>
      <c r="P20" s="17"/>
    </row>
    <row r="21" customFormat="false" ht="15" hidden="false" customHeight="false" outlineLevel="0" collapsed="false">
      <c r="A21" s="39" t="s">
        <v>1123</v>
      </c>
      <c r="B21" s="18"/>
      <c r="C21" s="18"/>
      <c r="D21" s="18"/>
      <c r="E21" s="18"/>
      <c r="F21" s="18"/>
      <c r="G21" s="18"/>
      <c r="H21" s="42"/>
      <c r="I21" s="18"/>
      <c r="J21" s="42"/>
      <c r="K21" s="18"/>
      <c r="L21" s="18"/>
      <c r="M21" s="42"/>
      <c r="N21" s="18"/>
      <c r="O21" s="18"/>
      <c r="P21" s="18"/>
    </row>
    <row r="22" customFormat="false" ht="15" hidden="false" customHeight="false" outlineLevel="0" collapsed="false">
      <c r="A22" s="39" t="s">
        <v>1124</v>
      </c>
      <c r="B22" s="17"/>
      <c r="C22" s="17"/>
      <c r="D22" s="17"/>
      <c r="E22" s="17"/>
      <c r="F22" s="17"/>
      <c r="G22" s="17"/>
      <c r="H22" s="40"/>
      <c r="I22" s="17"/>
      <c r="J22" s="40"/>
      <c r="K22" s="17"/>
      <c r="L22" s="17"/>
      <c r="M22" s="40"/>
      <c r="N22" s="17"/>
      <c r="O22" s="17"/>
      <c r="P22" s="17"/>
    </row>
    <row r="23" customFormat="false" ht="15" hidden="false" customHeight="false" outlineLevel="0" collapsed="false">
      <c r="A23" s="39" t="s">
        <v>1125</v>
      </c>
      <c r="B23" s="18"/>
      <c r="C23" s="18"/>
      <c r="D23" s="18"/>
      <c r="E23" s="18"/>
      <c r="F23" s="18"/>
      <c r="G23" s="18"/>
      <c r="H23" s="42"/>
      <c r="I23" s="18"/>
      <c r="J23" s="42"/>
      <c r="K23" s="18"/>
      <c r="L23" s="18"/>
      <c r="M23" s="42"/>
      <c r="N23" s="18"/>
      <c r="O23" s="18"/>
      <c r="P23" s="18"/>
    </row>
    <row r="24" customFormat="false" ht="15" hidden="false" customHeight="false" outlineLevel="0" collapsed="false">
      <c r="A24" s="39" t="s">
        <v>1126</v>
      </c>
      <c r="B24" s="17"/>
      <c r="C24" s="17"/>
      <c r="D24" s="17"/>
      <c r="E24" s="17"/>
      <c r="F24" s="17"/>
      <c r="G24" s="17"/>
      <c r="H24" s="40"/>
      <c r="I24" s="17"/>
      <c r="J24" s="40"/>
      <c r="K24" s="17"/>
      <c r="L24" s="17"/>
      <c r="M24" s="40"/>
      <c r="N24" s="17"/>
      <c r="O24" s="17"/>
      <c r="P24" s="17"/>
    </row>
    <row r="25" customFormat="false" ht="15" hidden="false" customHeight="false" outlineLevel="0" collapsed="false">
      <c r="A25" s="39" t="s">
        <v>1127</v>
      </c>
      <c r="B25" s="18"/>
      <c r="C25" s="18"/>
      <c r="D25" s="18"/>
      <c r="E25" s="18"/>
      <c r="F25" s="18"/>
      <c r="G25" s="18"/>
      <c r="H25" s="42"/>
      <c r="I25" s="18"/>
      <c r="J25" s="42"/>
      <c r="K25" s="18"/>
      <c r="L25" s="18"/>
      <c r="M25" s="42"/>
      <c r="N25" s="18"/>
      <c r="O25" s="18"/>
      <c r="P25" s="18"/>
    </row>
    <row r="26" customFormat="false" ht="15" hidden="false" customHeight="false" outlineLevel="0" collapsed="false">
      <c r="A26" s="39" t="s">
        <v>1128</v>
      </c>
      <c r="B26" s="17"/>
      <c r="C26" s="17"/>
      <c r="D26" s="17"/>
      <c r="E26" s="17"/>
      <c r="F26" s="17"/>
      <c r="G26" s="17"/>
      <c r="H26" s="40"/>
      <c r="I26" s="17"/>
      <c r="J26" s="40"/>
      <c r="K26" s="17"/>
      <c r="L26" s="17"/>
      <c r="M26" s="40"/>
      <c r="N26" s="17"/>
      <c r="O26" s="17"/>
      <c r="P26" s="17"/>
    </row>
    <row r="27" customFormat="false" ht="15" hidden="false" customHeight="false" outlineLevel="0" collapsed="false">
      <c r="A27" s="39" t="s">
        <v>1129</v>
      </c>
      <c r="B27" s="18"/>
      <c r="C27" s="18"/>
      <c r="D27" s="18"/>
      <c r="E27" s="18"/>
      <c r="F27" s="18"/>
      <c r="G27" s="18"/>
      <c r="H27" s="42"/>
      <c r="I27" s="18"/>
      <c r="J27" s="42"/>
      <c r="K27" s="18"/>
      <c r="L27" s="18"/>
      <c r="M27" s="42"/>
      <c r="N27" s="18"/>
      <c r="O27" s="18"/>
      <c r="P27" s="18"/>
    </row>
    <row r="28" customFormat="false" ht="15" hidden="false" customHeight="false" outlineLevel="0" collapsed="false">
      <c r="A28" s="39" t="s">
        <v>1130</v>
      </c>
      <c r="B28" s="17"/>
      <c r="C28" s="17"/>
      <c r="D28" s="17"/>
      <c r="E28" s="17"/>
      <c r="F28" s="17"/>
      <c r="G28" s="17"/>
      <c r="H28" s="40"/>
      <c r="I28" s="17"/>
      <c r="J28" s="40"/>
      <c r="K28" s="17"/>
      <c r="L28" s="17"/>
      <c r="M28" s="40"/>
      <c r="N28" s="17"/>
      <c r="O28" s="17"/>
      <c r="P28" s="17"/>
    </row>
    <row r="29" customFormat="false" ht="15" hidden="false" customHeight="false" outlineLevel="0" collapsed="false">
      <c r="A29" s="39" t="s">
        <v>1131</v>
      </c>
      <c r="B29" s="18"/>
      <c r="C29" s="18"/>
      <c r="D29" s="18"/>
      <c r="E29" s="18"/>
      <c r="F29" s="18"/>
      <c r="G29" s="18"/>
      <c r="H29" s="42"/>
      <c r="I29" s="18"/>
      <c r="J29" s="42"/>
      <c r="K29" s="18"/>
      <c r="L29" s="18"/>
      <c r="M29" s="42"/>
      <c r="N29" s="18"/>
      <c r="O29" s="18"/>
      <c r="P29" s="18"/>
    </row>
    <row r="30" customFormat="false" ht="15" hidden="false" customHeight="false" outlineLevel="0" collapsed="false">
      <c r="A30" s="39" t="s">
        <v>1132</v>
      </c>
      <c r="B30" s="17"/>
      <c r="C30" s="17"/>
      <c r="D30" s="17"/>
      <c r="E30" s="17"/>
      <c r="F30" s="17"/>
      <c r="G30" s="17"/>
      <c r="H30" s="40"/>
      <c r="I30" s="17"/>
      <c r="J30" s="40"/>
      <c r="K30" s="17"/>
      <c r="L30" s="17"/>
      <c r="M30" s="40"/>
      <c r="N30" s="17"/>
      <c r="O30" s="17"/>
      <c r="P30" s="17"/>
    </row>
    <row r="31" customFormat="false" ht="15" hidden="false" customHeight="false" outlineLevel="0" collapsed="false">
      <c r="A31" s="39" t="s">
        <v>1133</v>
      </c>
      <c r="B31" s="18"/>
      <c r="C31" s="18"/>
      <c r="D31" s="18"/>
      <c r="E31" s="18"/>
      <c r="F31" s="18"/>
      <c r="G31" s="18"/>
      <c r="H31" s="42"/>
      <c r="I31" s="18"/>
      <c r="J31" s="42"/>
      <c r="K31" s="18"/>
      <c r="L31" s="18"/>
      <c r="M31" s="42"/>
      <c r="N31" s="18"/>
      <c r="O31" s="18"/>
      <c r="P31" s="18"/>
    </row>
    <row r="32" customFormat="false" ht="15" hidden="false" customHeight="false" outlineLevel="0" collapsed="false">
      <c r="A32" s="39" t="s">
        <v>1134</v>
      </c>
      <c r="B32" s="17"/>
      <c r="C32" s="17"/>
      <c r="D32" s="17"/>
      <c r="E32" s="17"/>
      <c r="F32" s="17"/>
      <c r="G32" s="17"/>
      <c r="H32" s="40"/>
      <c r="I32" s="17"/>
      <c r="J32" s="40"/>
      <c r="K32" s="17"/>
      <c r="L32" s="17"/>
      <c r="M32" s="40"/>
      <c r="N32" s="17"/>
      <c r="O32" s="17"/>
      <c r="P32" s="17"/>
    </row>
    <row r="33" customFormat="false" ht="15" hidden="false" customHeight="false" outlineLevel="0" collapsed="false">
      <c r="A33" s="39" t="s">
        <v>1135</v>
      </c>
      <c r="B33" s="18"/>
      <c r="C33" s="18"/>
      <c r="D33" s="18"/>
      <c r="E33" s="18"/>
      <c r="F33" s="18"/>
      <c r="G33" s="18"/>
      <c r="H33" s="42"/>
      <c r="I33" s="18"/>
      <c r="J33" s="42"/>
      <c r="K33" s="18"/>
      <c r="L33" s="18"/>
      <c r="M33" s="42"/>
      <c r="N33" s="18"/>
      <c r="O33" s="18"/>
      <c r="P33" s="18"/>
    </row>
    <row r="34" customFormat="false" ht="15" hidden="false" customHeight="false" outlineLevel="0" collapsed="false">
      <c r="A34" s="39" t="s">
        <v>1136</v>
      </c>
      <c r="B34" s="17"/>
      <c r="C34" s="17"/>
      <c r="D34" s="17"/>
      <c r="E34" s="17"/>
      <c r="F34" s="17"/>
      <c r="G34" s="17"/>
      <c r="H34" s="40"/>
      <c r="I34" s="17"/>
      <c r="J34" s="40"/>
      <c r="K34" s="17"/>
      <c r="L34" s="17"/>
      <c r="M34" s="40"/>
      <c r="N34" s="17"/>
      <c r="O34" s="17"/>
      <c r="P34" s="17"/>
    </row>
    <row r="35" customFormat="false" ht="15" hidden="false" customHeight="false" outlineLevel="0" collapsed="false">
      <c r="A35" s="39" t="s">
        <v>1137</v>
      </c>
      <c r="B35" s="18"/>
      <c r="C35" s="18"/>
      <c r="D35" s="18"/>
      <c r="E35" s="18"/>
      <c r="F35" s="18"/>
      <c r="G35" s="18"/>
      <c r="H35" s="42"/>
      <c r="I35" s="18"/>
      <c r="J35" s="42"/>
      <c r="K35" s="18"/>
      <c r="L35" s="18"/>
      <c r="M35" s="42"/>
      <c r="N35" s="18"/>
      <c r="O35" s="18"/>
      <c r="P35" s="18"/>
    </row>
    <row r="36" customFormat="false" ht="15" hidden="false" customHeight="false" outlineLevel="0" collapsed="false">
      <c r="A36" s="39" t="s">
        <v>1138</v>
      </c>
      <c r="B36" s="17"/>
      <c r="C36" s="17"/>
      <c r="D36" s="17"/>
      <c r="E36" s="17"/>
      <c r="F36" s="17"/>
      <c r="G36" s="17"/>
      <c r="H36" s="40"/>
      <c r="I36" s="17"/>
      <c r="J36" s="40"/>
      <c r="K36" s="17"/>
      <c r="L36" s="17"/>
      <c r="M36" s="40"/>
      <c r="N36" s="17"/>
      <c r="O36" s="17"/>
      <c r="P36" s="17"/>
    </row>
    <row r="37" customFormat="false" ht="15" hidden="false" customHeight="false" outlineLevel="0" collapsed="false">
      <c r="A37" s="39" t="s">
        <v>1139</v>
      </c>
      <c r="B37" s="18"/>
      <c r="C37" s="18"/>
      <c r="D37" s="18"/>
      <c r="E37" s="18"/>
      <c r="F37" s="18"/>
      <c r="G37" s="18"/>
      <c r="H37" s="42"/>
      <c r="I37" s="18"/>
      <c r="J37" s="42"/>
      <c r="K37" s="18"/>
      <c r="L37" s="18"/>
      <c r="M37" s="42"/>
      <c r="N37" s="18"/>
      <c r="O37" s="18"/>
      <c r="P37" s="18"/>
    </row>
    <row r="38" customFormat="false" ht="15" hidden="false" customHeight="false" outlineLevel="0" collapsed="false">
      <c r="A38" s="39" t="s">
        <v>1140</v>
      </c>
      <c r="B38" s="17"/>
      <c r="C38" s="17"/>
      <c r="D38" s="17"/>
      <c r="E38" s="17"/>
      <c r="F38" s="17"/>
      <c r="G38" s="17"/>
      <c r="H38" s="40"/>
      <c r="I38" s="17"/>
      <c r="J38" s="40"/>
      <c r="K38" s="17"/>
      <c r="L38" s="17"/>
      <c r="M38" s="40"/>
      <c r="N38" s="17"/>
      <c r="O38" s="17"/>
      <c r="P38" s="17"/>
    </row>
    <row r="39" customFormat="false" ht="15" hidden="false" customHeight="false" outlineLevel="0" collapsed="false">
      <c r="A39" s="39" t="s">
        <v>1141</v>
      </c>
      <c r="B39" s="18"/>
      <c r="C39" s="18"/>
      <c r="D39" s="18"/>
      <c r="E39" s="18"/>
      <c r="F39" s="18"/>
      <c r="G39" s="18"/>
      <c r="H39" s="42"/>
      <c r="I39" s="18"/>
      <c r="J39" s="42"/>
      <c r="K39" s="18"/>
      <c r="L39" s="18"/>
      <c r="M39" s="42"/>
      <c r="N39" s="18"/>
      <c r="O39" s="18"/>
      <c r="P39" s="18"/>
    </row>
  </sheetData>
  <mergeCells count="50">
    <mergeCell ref="A1:H1"/>
    <mergeCell ref="I1:P1"/>
    <mergeCell ref="A2:H2"/>
    <mergeCell ref="I2:P2"/>
    <mergeCell ref="A3:P3"/>
    <mergeCell ref="A4:P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P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</mergeCells>
  <dataValidations count="1">
    <dataValidation allowBlank="true" errorStyle="stop" operator="between" showDropDown="false" showErrorMessage="false" showInputMessage="false" sqref="B10:B39" type="list">
      <formula1>"Cold Work,Hot Work,Electrical Isolation (LOTO),Confined Space Entry,Working at Heights,Excavation,Pressurised Systems,General"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9"/>
    <col collapsed="false" customWidth="true" hidden="false" outlineLevel="0" max="3" min="3" style="0" width="7"/>
    <col collapsed="false" customWidth="true" hidden="false" outlineLevel="0" max="4" min="4" style="0" width="11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7" min="7" style="0" width="13"/>
    <col collapsed="false" customWidth="true" hidden="false" outlineLevel="0" max="12" min="8" style="0" width="8"/>
    <col collapsed="false" customWidth="true" hidden="false" outlineLevel="0" max="13" min="13" style="0" width="13"/>
    <col collapsed="false" customWidth="true" hidden="false" outlineLevel="0" max="15" min="14" style="0" width="8"/>
    <col collapsed="false" customWidth="true" hidden="false" outlineLevel="0" max="16" min="16" style="0" width="12"/>
    <col collapsed="false" customWidth="true" hidden="false" outlineLevel="0" max="17" min="17" style="0" width="9"/>
    <col collapsed="false" customWidth="true" hidden="false" outlineLevel="0" max="18" min="18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1142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1143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1144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141</v>
      </c>
      <c r="B6" s="12"/>
      <c r="C6" s="13" t="s">
        <v>142</v>
      </c>
      <c r="D6" s="13"/>
      <c r="E6" s="13"/>
      <c r="G6" s="12" t="s">
        <v>358</v>
      </c>
      <c r="H6" s="12"/>
      <c r="I6" s="13" t="s">
        <v>664</v>
      </c>
      <c r="J6" s="13"/>
      <c r="K6" s="13"/>
      <c r="M6" s="12" t="s">
        <v>1145</v>
      </c>
      <c r="N6" s="12"/>
      <c r="O6" s="13" t="s">
        <v>1146</v>
      </c>
      <c r="P6" s="13"/>
      <c r="Q6" s="13"/>
    </row>
    <row r="8" customFormat="false" ht="15" hidden="false" customHeight="false" outlineLevel="0" collapsed="false">
      <c r="A8" s="33" t="s">
        <v>1147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customFormat="false" ht="22.35" hidden="false" customHeight="true" outlineLevel="0" collapsed="false">
      <c r="A9" s="15" t="s">
        <v>1148</v>
      </c>
      <c r="B9" s="15" t="s">
        <v>425</v>
      </c>
      <c r="C9" s="15" t="s">
        <v>1149</v>
      </c>
      <c r="D9" s="15" t="s">
        <v>1150</v>
      </c>
      <c r="E9" s="15" t="s">
        <v>1151</v>
      </c>
      <c r="F9" s="15" t="s">
        <v>1152</v>
      </c>
      <c r="G9" s="15" t="s">
        <v>1153</v>
      </c>
      <c r="H9" s="15" t="s">
        <v>1154</v>
      </c>
      <c r="I9" s="15"/>
      <c r="J9" s="15"/>
      <c r="K9" s="15" t="s">
        <v>1155</v>
      </c>
      <c r="L9" s="15"/>
      <c r="M9" s="15" t="s">
        <v>1156</v>
      </c>
      <c r="N9" s="15" t="s">
        <v>1157</v>
      </c>
      <c r="O9" s="15"/>
      <c r="P9" s="15" t="s">
        <v>10</v>
      </c>
      <c r="Q9" s="15" t="s">
        <v>499</v>
      </c>
      <c r="R9" s="15" t="s">
        <v>227</v>
      </c>
    </row>
    <row r="10" customFormat="false" ht="15" hidden="false" customHeight="false" outlineLevel="0" collapsed="false">
      <c r="A10" s="39" t="s">
        <v>1158</v>
      </c>
      <c r="B10" s="4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40"/>
      <c r="R10" s="17"/>
    </row>
    <row r="11" customFormat="false" ht="15" hidden="false" customHeight="false" outlineLevel="0" collapsed="false">
      <c r="A11" s="39" t="s">
        <v>1159</v>
      </c>
      <c r="B11" s="42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42"/>
      <c r="R11" s="18"/>
    </row>
    <row r="12" customFormat="false" ht="15" hidden="false" customHeight="false" outlineLevel="0" collapsed="false">
      <c r="A12" s="39" t="s">
        <v>1160</v>
      </c>
      <c r="B12" s="40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40"/>
      <c r="R12" s="17"/>
    </row>
    <row r="13" customFormat="false" ht="15" hidden="false" customHeight="false" outlineLevel="0" collapsed="false">
      <c r="A13" s="39" t="s">
        <v>1161</v>
      </c>
      <c r="B13" s="4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42"/>
      <c r="R13" s="18"/>
    </row>
    <row r="14" customFormat="false" ht="15" hidden="false" customHeight="false" outlineLevel="0" collapsed="false">
      <c r="A14" s="39" t="s">
        <v>1162</v>
      </c>
      <c r="B14" s="40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40"/>
      <c r="R14" s="17"/>
    </row>
    <row r="15" customFormat="false" ht="15" hidden="false" customHeight="false" outlineLevel="0" collapsed="false">
      <c r="A15" s="39" t="s">
        <v>1163</v>
      </c>
      <c r="B15" s="42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42"/>
      <c r="R15" s="18"/>
    </row>
    <row r="16" customFormat="false" ht="15" hidden="false" customHeight="false" outlineLevel="0" collapsed="false">
      <c r="A16" s="39" t="s">
        <v>1164</v>
      </c>
      <c r="B16" s="40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40"/>
      <c r="R16" s="17"/>
    </row>
    <row r="17" customFormat="false" ht="15" hidden="false" customHeight="false" outlineLevel="0" collapsed="false">
      <c r="A17" s="39" t="s">
        <v>1165</v>
      </c>
      <c r="B17" s="42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42"/>
      <c r="R17" s="18"/>
    </row>
    <row r="18" customFormat="false" ht="15" hidden="false" customHeight="false" outlineLevel="0" collapsed="false">
      <c r="A18" s="39" t="s">
        <v>1166</v>
      </c>
      <c r="B18" s="40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0"/>
      <c r="R18" s="17"/>
    </row>
    <row r="19" customFormat="false" ht="15" hidden="false" customHeight="false" outlineLevel="0" collapsed="false">
      <c r="A19" s="39" t="s">
        <v>1167</v>
      </c>
      <c r="B19" s="42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42"/>
      <c r="R19" s="18"/>
    </row>
    <row r="20" customFormat="false" ht="15" hidden="false" customHeight="false" outlineLevel="0" collapsed="false">
      <c r="A20" s="39" t="s">
        <v>1168</v>
      </c>
      <c r="B20" s="4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0"/>
      <c r="R20" s="17"/>
    </row>
    <row r="21" customFormat="false" ht="15" hidden="false" customHeight="false" outlineLevel="0" collapsed="false">
      <c r="A21" s="39" t="s">
        <v>1169</v>
      </c>
      <c r="B21" s="4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42"/>
      <c r="R21" s="18"/>
    </row>
    <row r="22" customFormat="false" ht="15" hidden="false" customHeight="false" outlineLevel="0" collapsed="false">
      <c r="A22" s="39" t="s">
        <v>1170</v>
      </c>
      <c r="B22" s="40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0"/>
      <c r="R22" s="17"/>
    </row>
    <row r="23" customFormat="false" ht="15" hidden="false" customHeight="false" outlineLevel="0" collapsed="false">
      <c r="A23" s="39" t="s">
        <v>1171</v>
      </c>
      <c r="B23" s="4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42"/>
      <c r="R23" s="18"/>
    </row>
    <row r="24" customFormat="false" ht="15" hidden="false" customHeight="false" outlineLevel="0" collapsed="false">
      <c r="A24" s="39" t="s">
        <v>1172</v>
      </c>
      <c r="B24" s="4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40"/>
      <c r="R24" s="17"/>
    </row>
    <row r="25" customFormat="false" ht="15" hidden="false" customHeight="false" outlineLevel="0" collapsed="false">
      <c r="A25" s="39" t="s">
        <v>1173</v>
      </c>
      <c r="B25" s="42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42"/>
      <c r="R25" s="18"/>
    </row>
    <row r="26" customFormat="false" ht="15" hidden="false" customHeight="false" outlineLevel="0" collapsed="false">
      <c r="A26" s="39" t="s">
        <v>1174</v>
      </c>
      <c r="B26" s="40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40"/>
      <c r="R26" s="17"/>
    </row>
    <row r="27" customFormat="false" ht="15" hidden="false" customHeight="false" outlineLevel="0" collapsed="false">
      <c r="A27" s="39" t="s">
        <v>1175</v>
      </c>
      <c r="B27" s="42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42"/>
      <c r="R27" s="18"/>
    </row>
    <row r="28" customFormat="false" ht="15" hidden="false" customHeight="false" outlineLevel="0" collapsed="false">
      <c r="A28" s="39" t="s">
        <v>1176</v>
      </c>
      <c r="B28" s="4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40"/>
      <c r="R28" s="17"/>
    </row>
    <row r="29" customFormat="false" ht="15" hidden="false" customHeight="false" outlineLevel="0" collapsed="false">
      <c r="A29" s="39" t="s">
        <v>1177</v>
      </c>
      <c r="B29" s="42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42"/>
      <c r="R29" s="18"/>
    </row>
    <row r="30" customFormat="false" ht="15" hidden="false" customHeight="false" outlineLevel="0" collapsed="false">
      <c r="A30" s="39" t="s">
        <v>1178</v>
      </c>
      <c r="B30" s="40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40"/>
      <c r="R30" s="17"/>
    </row>
    <row r="31" customFormat="false" ht="15" hidden="false" customHeight="false" outlineLevel="0" collapsed="false">
      <c r="A31" s="39" t="s">
        <v>1179</v>
      </c>
      <c r="B31" s="42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42"/>
      <c r="R31" s="18"/>
    </row>
    <row r="32" customFormat="false" ht="15" hidden="false" customHeight="false" outlineLevel="0" collapsed="false">
      <c r="A32" s="39" t="s">
        <v>1180</v>
      </c>
      <c r="B32" s="40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40"/>
      <c r="R32" s="17"/>
    </row>
    <row r="33" customFormat="false" ht="15" hidden="false" customHeight="false" outlineLevel="0" collapsed="false">
      <c r="A33" s="39" t="s">
        <v>1181</v>
      </c>
      <c r="B33" s="4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42"/>
      <c r="R33" s="18"/>
    </row>
    <row r="34" customFormat="false" ht="15" hidden="false" customHeight="false" outlineLevel="0" collapsed="false">
      <c r="A34" s="39" t="s">
        <v>1182</v>
      </c>
      <c r="B34" s="40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40"/>
      <c r="R34" s="17"/>
    </row>
    <row r="35" customFormat="false" ht="15" hidden="false" customHeight="false" outlineLevel="0" collapsed="false">
      <c r="A35" s="39" t="s">
        <v>1183</v>
      </c>
      <c r="B35" s="42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42"/>
      <c r="R35" s="18"/>
    </row>
    <row r="36" customFormat="false" ht="15" hidden="false" customHeight="false" outlineLevel="0" collapsed="false">
      <c r="A36" s="39" t="s">
        <v>1184</v>
      </c>
      <c r="B36" s="40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40"/>
      <c r="R36" s="17"/>
    </row>
    <row r="37" customFormat="false" ht="15" hidden="false" customHeight="false" outlineLevel="0" collapsed="false">
      <c r="A37" s="39" t="s">
        <v>1185</v>
      </c>
      <c r="B37" s="42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42"/>
      <c r="R37" s="18"/>
    </row>
    <row r="38" customFormat="false" ht="15" hidden="false" customHeight="false" outlineLevel="0" collapsed="false">
      <c r="A38" s="39" t="s">
        <v>1186</v>
      </c>
      <c r="B38" s="40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0"/>
      <c r="R38" s="17"/>
    </row>
    <row r="39" customFormat="false" ht="15" hidden="false" customHeight="false" outlineLevel="0" collapsed="false">
      <c r="A39" s="39" t="s">
        <v>1187</v>
      </c>
      <c r="B39" s="42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42"/>
      <c r="R39" s="18"/>
    </row>
  </sheetData>
  <mergeCells count="112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H9:J9"/>
    <mergeCell ref="K9:L9"/>
    <mergeCell ref="N9:O9"/>
    <mergeCell ref="H10:J10"/>
    <mergeCell ref="K10:L10"/>
    <mergeCell ref="N10:O10"/>
    <mergeCell ref="H11:J11"/>
    <mergeCell ref="K11:L11"/>
    <mergeCell ref="N11:O11"/>
    <mergeCell ref="H12:J12"/>
    <mergeCell ref="K12:L12"/>
    <mergeCell ref="N12:O12"/>
    <mergeCell ref="H13:J13"/>
    <mergeCell ref="K13:L13"/>
    <mergeCell ref="N13:O13"/>
    <mergeCell ref="H14:J14"/>
    <mergeCell ref="K14:L14"/>
    <mergeCell ref="N14:O14"/>
    <mergeCell ref="H15:J15"/>
    <mergeCell ref="K15:L15"/>
    <mergeCell ref="N15:O15"/>
    <mergeCell ref="H16:J16"/>
    <mergeCell ref="K16:L16"/>
    <mergeCell ref="N16:O16"/>
    <mergeCell ref="H17:J17"/>
    <mergeCell ref="K17:L17"/>
    <mergeCell ref="N17:O17"/>
    <mergeCell ref="H18:J18"/>
    <mergeCell ref="K18:L18"/>
    <mergeCell ref="N18:O18"/>
    <mergeCell ref="H19:J19"/>
    <mergeCell ref="K19:L19"/>
    <mergeCell ref="N19:O19"/>
    <mergeCell ref="H20:J20"/>
    <mergeCell ref="K20:L20"/>
    <mergeCell ref="N20:O20"/>
    <mergeCell ref="H21:J21"/>
    <mergeCell ref="K21:L21"/>
    <mergeCell ref="N21:O21"/>
    <mergeCell ref="H22:J22"/>
    <mergeCell ref="K22:L22"/>
    <mergeCell ref="N22:O22"/>
    <mergeCell ref="H23:J23"/>
    <mergeCell ref="K23:L23"/>
    <mergeCell ref="N23:O23"/>
    <mergeCell ref="H24:J24"/>
    <mergeCell ref="K24:L24"/>
    <mergeCell ref="N24:O24"/>
    <mergeCell ref="H25:J25"/>
    <mergeCell ref="K25:L25"/>
    <mergeCell ref="N25:O25"/>
    <mergeCell ref="H26:J26"/>
    <mergeCell ref="K26:L26"/>
    <mergeCell ref="N26:O26"/>
    <mergeCell ref="H27:J27"/>
    <mergeCell ref="K27:L27"/>
    <mergeCell ref="N27:O27"/>
    <mergeCell ref="H28:J28"/>
    <mergeCell ref="K28:L28"/>
    <mergeCell ref="N28:O28"/>
    <mergeCell ref="H29:J29"/>
    <mergeCell ref="K29:L29"/>
    <mergeCell ref="N29:O29"/>
    <mergeCell ref="H30:J30"/>
    <mergeCell ref="K30:L30"/>
    <mergeCell ref="N30:O30"/>
    <mergeCell ref="H31:J31"/>
    <mergeCell ref="K31:L31"/>
    <mergeCell ref="N31:O31"/>
    <mergeCell ref="H32:J32"/>
    <mergeCell ref="K32:L32"/>
    <mergeCell ref="N32:O32"/>
    <mergeCell ref="H33:J33"/>
    <mergeCell ref="K33:L33"/>
    <mergeCell ref="N33:O33"/>
    <mergeCell ref="H34:J34"/>
    <mergeCell ref="K34:L34"/>
    <mergeCell ref="N34:O34"/>
    <mergeCell ref="H35:J35"/>
    <mergeCell ref="K35:L35"/>
    <mergeCell ref="N35:O35"/>
    <mergeCell ref="H36:J36"/>
    <mergeCell ref="K36:L36"/>
    <mergeCell ref="N36:O36"/>
    <mergeCell ref="H37:J37"/>
    <mergeCell ref="K37:L37"/>
    <mergeCell ref="N37:O37"/>
    <mergeCell ref="H38:J38"/>
    <mergeCell ref="K38:L38"/>
    <mergeCell ref="N38:O38"/>
    <mergeCell ref="H39:J39"/>
    <mergeCell ref="K39:L39"/>
    <mergeCell ref="N39:O39"/>
  </mergeCells>
  <dataValidations count="3">
    <dataValidation allowBlank="true" errorStyle="stop" operator="between" showDropDown="false" showErrorMessage="false" showInputMessage="false" sqref="E10:E39" type="list">
      <formula1>"Fatality,Lost Time Injury,Medical Treatment Case,First Aid Case,Near Miss,Property Damage,Environmental,Dangerous Occurrence"</formula1>
      <formula2>0</formula2>
    </dataValidation>
    <dataValidation allowBlank="true" errorStyle="stop" operator="between" showDropDown="false" showErrorMessage="false" showInputMessage="false" sqref="F10:F39" type="list">
      <formula1>"Critical,High,Medium,Low,Negligible"</formula1>
      <formula2>0</formula2>
    </dataValidation>
    <dataValidation allowBlank="true" errorStyle="stop" operator="between" showDropDown="false" showErrorMessage="false" showInputMessage="false" sqref="R10:R39" type="list">
      <formula1>"Open,Under Investigation,Corrective Action in Progress,Closed"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5" min="1" style="0" width="9"/>
    <col collapsed="false" customWidth="true" hidden="false" outlineLevel="0" max="6" min="6" style="0" width="10"/>
    <col collapsed="false" customWidth="true" hidden="false" outlineLevel="0" max="7" min="7" style="0" width="7"/>
    <col collapsed="false" customWidth="true" hidden="false" outlineLevel="0" max="10" min="8" style="0" width="8"/>
    <col collapsed="false" customWidth="true" hidden="false" outlineLevel="0" max="11" min="11" style="0" width="14"/>
    <col collapsed="false" customWidth="true" hidden="false" outlineLevel="0" max="12" min="12" style="0" width="11"/>
    <col collapsed="false" customWidth="true" hidden="false" outlineLevel="0" max="14" min="13" style="0" width="10"/>
    <col collapsed="false" customWidth="true" hidden="false" outlineLevel="0" max="15" min="15" style="0" width="12"/>
    <col collapsed="false" customWidth="true" hidden="false" outlineLevel="0" max="16" min="16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 t="s">
        <v>1188</v>
      </c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4" t="s">
        <v>1189</v>
      </c>
      <c r="J2" s="4"/>
      <c r="K2" s="4"/>
      <c r="L2" s="4"/>
      <c r="M2" s="4"/>
      <c r="N2" s="4"/>
      <c r="O2" s="4"/>
      <c r="P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141</v>
      </c>
      <c r="H5" s="12"/>
      <c r="I5" s="13" t="s">
        <v>142</v>
      </c>
      <c r="J5" s="13"/>
      <c r="K5" s="13"/>
      <c r="M5" s="12" t="s">
        <v>1190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139</v>
      </c>
      <c r="B6" s="12"/>
      <c r="C6" s="13" t="s">
        <v>140</v>
      </c>
      <c r="D6" s="13"/>
      <c r="E6" s="13"/>
      <c r="G6" s="12" t="s">
        <v>1191</v>
      </c>
      <c r="H6" s="12"/>
      <c r="I6" s="13" t="s">
        <v>1192</v>
      </c>
      <c r="J6" s="13"/>
      <c r="K6" s="13"/>
      <c r="M6" s="12" t="s">
        <v>1193</v>
      </c>
      <c r="N6" s="12"/>
      <c r="O6" s="13" t="s">
        <v>1194</v>
      </c>
      <c r="P6" s="13"/>
      <c r="Q6" s="13"/>
    </row>
    <row r="8" customFormat="false" ht="15" hidden="false" customHeight="false" outlineLevel="0" collapsed="false">
      <c r="A8" s="29" t="s">
        <v>1195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customFormat="false" ht="22.35" hidden="false" customHeight="true" outlineLevel="0" collapsed="false">
      <c r="A9" s="15" t="s">
        <v>1196</v>
      </c>
      <c r="B9" s="15" t="s">
        <v>425</v>
      </c>
      <c r="C9" s="15" t="s">
        <v>183</v>
      </c>
      <c r="D9" s="15"/>
      <c r="E9" s="15"/>
      <c r="F9" s="15" t="s">
        <v>1197</v>
      </c>
      <c r="G9" s="15" t="s">
        <v>164</v>
      </c>
      <c r="H9" s="15" t="s">
        <v>1198</v>
      </c>
      <c r="I9" s="15" t="s">
        <v>1199</v>
      </c>
      <c r="J9" s="15" t="s">
        <v>1200</v>
      </c>
      <c r="K9" s="15" t="s">
        <v>1201</v>
      </c>
      <c r="L9" s="15" t="s">
        <v>1202</v>
      </c>
      <c r="M9" s="15" t="s">
        <v>576</v>
      </c>
      <c r="N9" s="15" t="s">
        <v>368</v>
      </c>
      <c r="O9" s="15" t="s">
        <v>653</v>
      </c>
      <c r="P9" s="15" t="s">
        <v>1203</v>
      </c>
    </row>
    <row r="10" customFormat="false" ht="15" hidden="false" customHeight="false" outlineLevel="0" collapsed="false">
      <c r="A10" s="39" t="s">
        <v>1204</v>
      </c>
      <c r="B10" s="40"/>
      <c r="C10" s="17"/>
      <c r="D10" s="17"/>
      <c r="E10" s="17"/>
      <c r="F10" s="17"/>
      <c r="G10" s="17"/>
      <c r="H10" s="17"/>
      <c r="I10" s="17"/>
      <c r="J10" s="34" t="str">
        <f aca="false">IF(AND(H10&lt;&gt;"",I10&lt;&gt;""),H10-I10,IF(H10&lt;&gt;"",H10,""))</f>
        <v/>
      </c>
      <c r="K10" s="17"/>
      <c r="L10" s="17"/>
      <c r="M10" s="17"/>
      <c r="N10" s="17"/>
      <c r="O10" s="17"/>
      <c r="P10" s="17"/>
    </row>
    <row r="11" customFormat="false" ht="15" hidden="false" customHeight="false" outlineLevel="0" collapsed="false">
      <c r="A11" s="39" t="s">
        <v>1205</v>
      </c>
      <c r="B11" s="42"/>
      <c r="C11" s="18"/>
      <c r="D11" s="18"/>
      <c r="E11" s="18"/>
      <c r="F11" s="18"/>
      <c r="G11" s="18"/>
      <c r="H11" s="18"/>
      <c r="I11" s="18"/>
      <c r="J11" s="34" t="str">
        <f aca="false">IF(AND(H11&lt;&gt;"",I11&lt;&gt;""),H11-I11,IF(H11&lt;&gt;"",H11,""))</f>
        <v/>
      </c>
      <c r="K11" s="18"/>
      <c r="L11" s="18"/>
      <c r="M11" s="18"/>
      <c r="N11" s="18"/>
      <c r="O11" s="18"/>
      <c r="P11" s="18"/>
    </row>
    <row r="12" customFormat="false" ht="15" hidden="false" customHeight="false" outlineLevel="0" collapsed="false">
      <c r="A12" s="39" t="s">
        <v>1206</v>
      </c>
      <c r="B12" s="40"/>
      <c r="C12" s="17"/>
      <c r="D12" s="17"/>
      <c r="E12" s="17"/>
      <c r="F12" s="17"/>
      <c r="G12" s="17"/>
      <c r="H12" s="17"/>
      <c r="I12" s="17"/>
      <c r="J12" s="34" t="str">
        <f aca="false">IF(AND(H12&lt;&gt;"",I12&lt;&gt;""),H12-I12,IF(H12&lt;&gt;"",H12,""))</f>
        <v/>
      </c>
      <c r="K12" s="17"/>
      <c r="L12" s="17"/>
      <c r="M12" s="17"/>
      <c r="N12" s="17"/>
      <c r="O12" s="17"/>
      <c r="P12" s="17"/>
    </row>
    <row r="13" customFormat="false" ht="15" hidden="false" customHeight="false" outlineLevel="0" collapsed="false">
      <c r="A13" s="39" t="s">
        <v>1207</v>
      </c>
      <c r="B13" s="42"/>
      <c r="C13" s="18"/>
      <c r="D13" s="18"/>
      <c r="E13" s="18"/>
      <c r="F13" s="18"/>
      <c r="G13" s="18"/>
      <c r="H13" s="18"/>
      <c r="I13" s="18"/>
      <c r="J13" s="34" t="str">
        <f aca="false">IF(AND(H13&lt;&gt;"",I13&lt;&gt;""),H13-I13,IF(H13&lt;&gt;"",H13,""))</f>
        <v/>
      </c>
      <c r="K13" s="18"/>
      <c r="L13" s="18"/>
      <c r="M13" s="18"/>
      <c r="N13" s="18"/>
      <c r="O13" s="18"/>
      <c r="P13" s="18"/>
    </row>
    <row r="14" customFormat="false" ht="15" hidden="false" customHeight="false" outlineLevel="0" collapsed="false">
      <c r="A14" s="39" t="s">
        <v>1208</v>
      </c>
      <c r="B14" s="40"/>
      <c r="C14" s="17"/>
      <c r="D14" s="17"/>
      <c r="E14" s="17"/>
      <c r="F14" s="17"/>
      <c r="G14" s="17"/>
      <c r="H14" s="17"/>
      <c r="I14" s="17"/>
      <c r="J14" s="34" t="str">
        <f aca="false">IF(AND(H14&lt;&gt;"",I14&lt;&gt;""),H14-I14,IF(H14&lt;&gt;"",H14,""))</f>
        <v/>
      </c>
      <c r="K14" s="17"/>
      <c r="L14" s="17"/>
      <c r="M14" s="17"/>
      <c r="N14" s="17"/>
      <c r="O14" s="17"/>
      <c r="P14" s="17"/>
    </row>
    <row r="15" customFormat="false" ht="15" hidden="false" customHeight="false" outlineLevel="0" collapsed="false">
      <c r="A15" s="39" t="s">
        <v>1209</v>
      </c>
      <c r="B15" s="42"/>
      <c r="C15" s="18"/>
      <c r="D15" s="18"/>
      <c r="E15" s="18"/>
      <c r="F15" s="18"/>
      <c r="G15" s="18"/>
      <c r="H15" s="18"/>
      <c r="I15" s="18"/>
      <c r="J15" s="34" t="str">
        <f aca="false">IF(AND(H15&lt;&gt;"",I15&lt;&gt;""),H15-I15,IF(H15&lt;&gt;"",H15,""))</f>
        <v/>
      </c>
      <c r="K15" s="18"/>
      <c r="L15" s="18"/>
      <c r="M15" s="18"/>
      <c r="N15" s="18"/>
      <c r="O15" s="18"/>
      <c r="P15" s="18"/>
    </row>
    <row r="16" customFormat="false" ht="15" hidden="false" customHeight="false" outlineLevel="0" collapsed="false">
      <c r="A16" s="39" t="s">
        <v>1210</v>
      </c>
      <c r="B16" s="40"/>
      <c r="C16" s="17"/>
      <c r="D16" s="17"/>
      <c r="E16" s="17"/>
      <c r="F16" s="17"/>
      <c r="G16" s="17"/>
      <c r="H16" s="17"/>
      <c r="I16" s="17"/>
      <c r="J16" s="34" t="str">
        <f aca="false">IF(AND(H16&lt;&gt;"",I16&lt;&gt;""),H16-I16,IF(H16&lt;&gt;"",H16,""))</f>
        <v/>
      </c>
      <c r="K16" s="17"/>
      <c r="L16" s="17"/>
      <c r="M16" s="17"/>
      <c r="N16" s="17"/>
      <c r="O16" s="17"/>
      <c r="P16" s="17"/>
    </row>
    <row r="17" customFormat="false" ht="15" hidden="false" customHeight="false" outlineLevel="0" collapsed="false">
      <c r="A17" s="39" t="s">
        <v>1211</v>
      </c>
      <c r="B17" s="42"/>
      <c r="C17" s="18"/>
      <c r="D17" s="18"/>
      <c r="E17" s="18"/>
      <c r="F17" s="18"/>
      <c r="G17" s="18"/>
      <c r="H17" s="18"/>
      <c r="I17" s="18"/>
      <c r="J17" s="34" t="str">
        <f aca="false">IF(AND(H17&lt;&gt;"",I17&lt;&gt;""),H17-I17,IF(H17&lt;&gt;"",H17,""))</f>
        <v/>
      </c>
      <c r="K17" s="18"/>
      <c r="L17" s="18"/>
      <c r="M17" s="18"/>
      <c r="N17" s="18"/>
      <c r="O17" s="18"/>
      <c r="P17" s="18"/>
    </row>
    <row r="18" customFormat="false" ht="15" hidden="false" customHeight="false" outlineLevel="0" collapsed="false">
      <c r="A18" s="39" t="s">
        <v>1212</v>
      </c>
      <c r="B18" s="40"/>
      <c r="C18" s="17"/>
      <c r="D18" s="17"/>
      <c r="E18" s="17"/>
      <c r="F18" s="17"/>
      <c r="G18" s="17"/>
      <c r="H18" s="17"/>
      <c r="I18" s="17"/>
      <c r="J18" s="34" t="str">
        <f aca="false">IF(AND(H18&lt;&gt;"",I18&lt;&gt;""),H18-I18,IF(H18&lt;&gt;"",H18,""))</f>
        <v/>
      </c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A19" s="39" t="s">
        <v>1213</v>
      </c>
      <c r="B19" s="42"/>
      <c r="C19" s="18"/>
      <c r="D19" s="18"/>
      <c r="E19" s="18"/>
      <c r="F19" s="18"/>
      <c r="G19" s="18"/>
      <c r="H19" s="18"/>
      <c r="I19" s="18"/>
      <c r="J19" s="34" t="str">
        <f aca="false">IF(AND(H19&lt;&gt;"",I19&lt;&gt;""),H19-I19,IF(H19&lt;&gt;"",H19,""))</f>
        <v/>
      </c>
      <c r="K19" s="18"/>
      <c r="L19" s="18"/>
      <c r="M19" s="18"/>
      <c r="N19" s="18"/>
      <c r="O19" s="18"/>
      <c r="P19" s="18"/>
    </row>
    <row r="20" customFormat="false" ht="15" hidden="false" customHeight="false" outlineLevel="0" collapsed="false">
      <c r="A20" s="39" t="s">
        <v>1214</v>
      </c>
      <c r="B20" s="40"/>
      <c r="C20" s="17"/>
      <c r="D20" s="17"/>
      <c r="E20" s="17"/>
      <c r="F20" s="17"/>
      <c r="G20" s="17"/>
      <c r="H20" s="17"/>
      <c r="I20" s="17"/>
      <c r="J20" s="34" t="str">
        <f aca="false">IF(AND(H20&lt;&gt;"",I20&lt;&gt;""),H20-I20,IF(H20&lt;&gt;"",H20,""))</f>
        <v/>
      </c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39" t="s">
        <v>1215</v>
      </c>
      <c r="B21" s="42"/>
      <c r="C21" s="18"/>
      <c r="D21" s="18"/>
      <c r="E21" s="18"/>
      <c r="F21" s="18"/>
      <c r="G21" s="18"/>
      <c r="H21" s="18"/>
      <c r="I21" s="18"/>
      <c r="J21" s="34" t="str">
        <f aca="false">IF(AND(H21&lt;&gt;"",I21&lt;&gt;""),H21-I21,IF(H21&lt;&gt;"",H21,""))</f>
        <v/>
      </c>
      <c r="K21" s="18"/>
      <c r="L21" s="18"/>
      <c r="M21" s="18"/>
      <c r="N21" s="18"/>
      <c r="O21" s="18"/>
      <c r="P21" s="18"/>
    </row>
    <row r="22" customFormat="false" ht="15" hidden="false" customHeight="false" outlineLevel="0" collapsed="false">
      <c r="A22" s="39" t="s">
        <v>1216</v>
      </c>
      <c r="B22" s="40"/>
      <c r="C22" s="17"/>
      <c r="D22" s="17"/>
      <c r="E22" s="17"/>
      <c r="F22" s="17"/>
      <c r="G22" s="17"/>
      <c r="H22" s="17"/>
      <c r="I22" s="17"/>
      <c r="J22" s="34" t="str">
        <f aca="false">IF(AND(H22&lt;&gt;"",I22&lt;&gt;""),H22-I22,IF(H22&lt;&gt;"",H22,""))</f>
        <v/>
      </c>
      <c r="K22" s="17"/>
      <c r="L22" s="17"/>
      <c r="M22" s="17"/>
      <c r="N22" s="17"/>
      <c r="O22" s="17"/>
      <c r="P22" s="17"/>
    </row>
    <row r="23" customFormat="false" ht="15" hidden="false" customHeight="false" outlineLevel="0" collapsed="false">
      <c r="A23" s="39" t="s">
        <v>1217</v>
      </c>
      <c r="B23" s="42"/>
      <c r="C23" s="18"/>
      <c r="D23" s="18"/>
      <c r="E23" s="18"/>
      <c r="F23" s="18"/>
      <c r="G23" s="18"/>
      <c r="H23" s="18"/>
      <c r="I23" s="18"/>
      <c r="J23" s="34" t="str">
        <f aca="false">IF(AND(H23&lt;&gt;"",I23&lt;&gt;""),H23-I23,IF(H23&lt;&gt;"",H23,""))</f>
        <v/>
      </c>
      <c r="K23" s="18"/>
      <c r="L23" s="18"/>
      <c r="M23" s="18"/>
      <c r="N23" s="18"/>
      <c r="O23" s="18"/>
      <c r="P23" s="18"/>
    </row>
    <row r="24" customFormat="false" ht="15" hidden="false" customHeight="false" outlineLevel="0" collapsed="false">
      <c r="A24" s="39" t="s">
        <v>1218</v>
      </c>
      <c r="B24" s="40"/>
      <c r="C24" s="17"/>
      <c r="D24" s="17"/>
      <c r="E24" s="17"/>
      <c r="F24" s="17"/>
      <c r="G24" s="17"/>
      <c r="H24" s="17"/>
      <c r="I24" s="17"/>
      <c r="J24" s="34" t="str">
        <f aca="false">IF(AND(H24&lt;&gt;"",I24&lt;&gt;""),H24-I24,IF(H24&lt;&gt;"",H24,""))</f>
        <v/>
      </c>
      <c r="K24" s="17"/>
      <c r="L24" s="17"/>
      <c r="M24" s="17"/>
      <c r="N24" s="17"/>
      <c r="O24" s="17"/>
      <c r="P24" s="17"/>
    </row>
    <row r="25" customFormat="false" ht="15" hidden="false" customHeight="false" outlineLevel="0" collapsed="false">
      <c r="A25" s="39" t="s">
        <v>1219</v>
      </c>
      <c r="B25" s="42"/>
      <c r="C25" s="18"/>
      <c r="D25" s="18"/>
      <c r="E25" s="18"/>
      <c r="F25" s="18"/>
      <c r="G25" s="18"/>
      <c r="H25" s="18"/>
      <c r="I25" s="18"/>
      <c r="J25" s="34" t="str">
        <f aca="false">IF(AND(H25&lt;&gt;"",I25&lt;&gt;""),H25-I25,IF(H25&lt;&gt;"",H25,""))</f>
        <v/>
      </c>
      <c r="K25" s="18"/>
      <c r="L25" s="18"/>
      <c r="M25" s="18"/>
      <c r="N25" s="18"/>
      <c r="O25" s="18"/>
      <c r="P25" s="18"/>
    </row>
    <row r="26" customFormat="false" ht="15" hidden="false" customHeight="false" outlineLevel="0" collapsed="false">
      <c r="A26" s="39" t="s">
        <v>1220</v>
      </c>
      <c r="B26" s="40"/>
      <c r="C26" s="17"/>
      <c r="D26" s="17"/>
      <c r="E26" s="17"/>
      <c r="F26" s="17"/>
      <c r="G26" s="17"/>
      <c r="H26" s="17"/>
      <c r="I26" s="17"/>
      <c r="J26" s="34" t="str">
        <f aca="false">IF(AND(H26&lt;&gt;"",I26&lt;&gt;""),H26-I26,IF(H26&lt;&gt;"",H26,""))</f>
        <v/>
      </c>
      <c r="K26" s="17"/>
      <c r="L26" s="17"/>
      <c r="M26" s="17"/>
      <c r="N26" s="17"/>
      <c r="O26" s="17"/>
      <c r="P26" s="17"/>
    </row>
    <row r="27" customFormat="false" ht="15" hidden="false" customHeight="false" outlineLevel="0" collapsed="false">
      <c r="A27" s="39" t="s">
        <v>1221</v>
      </c>
      <c r="B27" s="42"/>
      <c r="C27" s="18"/>
      <c r="D27" s="18"/>
      <c r="E27" s="18"/>
      <c r="F27" s="18"/>
      <c r="G27" s="18"/>
      <c r="H27" s="18"/>
      <c r="I27" s="18"/>
      <c r="J27" s="34" t="str">
        <f aca="false">IF(AND(H27&lt;&gt;"",I27&lt;&gt;""),H27-I27,IF(H27&lt;&gt;"",H27,""))</f>
        <v/>
      </c>
      <c r="K27" s="18"/>
      <c r="L27" s="18"/>
      <c r="M27" s="18"/>
      <c r="N27" s="18"/>
      <c r="O27" s="18"/>
      <c r="P27" s="18"/>
    </row>
    <row r="28" customFormat="false" ht="15" hidden="false" customHeight="false" outlineLevel="0" collapsed="false">
      <c r="A28" s="39" t="s">
        <v>1222</v>
      </c>
      <c r="B28" s="40"/>
      <c r="C28" s="17"/>
      <c r="D28" s="17"/>
      <c r="E28" s="17"/>
      <c r="F28" s="17"/>
      <c r="G28" s="17"/>
      <c r="H28" s="17"/>
      <c r="I28" s="17"/>
      <c r="J28" s="34" t="str">
        <f aca="false">IF(AND(H28&lt;&gt;"",I28&lt;&gt;""),H28-I28,IF(H28&lt;&gt;"",H28,""))</f>
        <v/>
      </c>
      <c r="K28" s="17"/>
      <c r="L28" s="17"/>
      <c r="M28" s="17"/>
      <c r="N28" s="17"/>
      <c r="O28" s="17"/>
      <c r="P28" s="17"/>
    </row>
    <row r="29" customFormat="false" ht="15" hidden="false" customHeight="false" outlineLevel="0" collapsed="false">
      <c r="A29" s="39" t="s">
        <v>1223</v>
      </c>
      <c r="B29" s="42"/>
      <c r="C29" s="18"/>
      <c r="D29" s="18"/>
      <c r="E29" s="18"/>
      <c r="F29" s="18"/>
      <c r="G29" s="18"/>
      <c r="H29" s="18"/>
      <c r="I29" s="18"/>
      <c r="J29" s="34" t="str">
        <f aca="false">IF(AND(H29&lt;&gt;"",I29&lt;&gt;""),H29-I29,IF(H29&lt;&gt;"",H29,""))</f>
        <v/>
      </c>
      <c r="K29" s="18"/>
      <c r="L29" s="18"/>
      <c r="M29" s="18"/>
      <c r="N29" s="18"/>
      <c r="O29" s="18"/>
      <c r="P29" s="18"/>
    </row>
    <row r="30" customFormat="false" ht="15" hidden="false" customHeight="false" outlineLevel="0" collapsed="false">
      <c r="A30" s="39" t="s">
        <v>1224</v>
      </c>
      <c r="B30" s="40"/>
      <c r="C30" s="17"/>
      <c r="D30" s="17"/>
      <c r="E30" s="17"/>
      <c r="F30" s="17"/>
      <c r="G30" s="17"/>
      <c r="H30" s="17"/>
      <c r="I30" s="17"/>
      <c r="J30" s="34" t="str">
        <f aca="false">IF(AND(H30&lt;&gt;"",I30&lt;&gt;""),H30-I30,IF(H30&lt;&gt;"",H30,""))</f>
        <v/>
      </c>
      <c r="K30" s="17"/>
      <c r="L30" s="17"/>
      <c r="M30" s="17"/>
      <c r="N30" s="17"/>
      <c r="O30" s="17"/>
      <c r="P30" s="17"/>
    </row>
    <row r="31" customFormat="false" ht="15" hidden="false" customHeight="false" outlineLevel="0" collapsed="false">
      <c r="A31" s="39" t="s">
        <v>1225</v>
      </c>
      <c r="B31" s="42"/>
      <c r="C31" s="18"/>
      <c r="D31" s="18"/>
      <c r="E31" s="18"/>
      <c r="F31" s="18"/>
      <c r="G31" s="18"/>
      <c r="H31" s="18"/>
      <c r="I31" s="18"/>
      <c r="J31" s="34" t="str">
        <f aca="false">IF(AND(H31&lt;&gt;"",I31&lt;&gt;""),H31-I31,IF(H31&lt;&gt;"",H31,""))</f>
        <v/>
      </c>
      <c r="K31" s="18"/>
      <c r="L31" s="18"/>
      <c r="M31" s="18"/>
      <c r="N31" s="18"/>
      <c r="O31" s="18"/>
      <c r="P31" s="18"/>
    </row>
    <row r="32" customFormat="false" ht="15" hidden="false" customHeight="false" outlineLevel="0" collapsed="false">
      <c r="A32" s="39" t="s">
        <v>1226</v>
      </c>
      <c r="B32" s="40"/>
      <c r="C32" s="17"/>
      <c r="D32" s="17"/>
      <c r="E32" s="17"/>
      <c r="F32" s="17"/>
      <c r="G32" s="17"/>
      <c r="H32" s="17"/>
      <c r="I32" s="17"/>
      <c r="J32" s="34" t="str">
        <f aca="false">IF(AND(H32&lt;&gt;"",I32&lt;&gt;""),H32-I32,IF(H32&lt;&gt;"",H32,""))</f>
        <v/>
      </c>
      <c r="K32" s="17"/>
      <c r="L32" s="17"/>
      <c r="M32" s="17"/>
      <c r="N32" s="17"/>
      <c r="O32" s="17"/>
      <c r="P32" s="17"/>
    </row>
    <row r="33" customFormat="false" ht="15" hidden="false" customHeight="false" outlineLevel="0" collapsed="false">
      <c r="A33" s="39" t="s">
        <v>1227</v>
      </c>
      <c r="B33" s="42"/>
      <c r="C33" s="18"/>
      <c r="D33" s="18"/>
      <c r="E33" s="18"/>
      <c r="F33" s="18"/>
      <c r="G33" s="18"/>
      <c r="H33" s="18"/>
      <c r="I33" s="18"/>
      <c r="J33" s="34" t="str">
        <f aca="false">IF(AND(H33&lt;&gt;"",I33&lt;&gt;""),H33-I33,IF(H33&lt;&gt;"",H33,""))</f>
        <v/>
      </c>
      <c r="K33" s="18"/>
      <c r="L33" s="18"/>
      <c r="M33" s="18"/>
      <c r="N33" s="18"/>
      <c r="O33" s="18"/>
      <c r="P33" s="18"/>
    </row>
    <row r="34" customFormat="false" ht="15" hidden="false" customHeight="false" outlineLevel="0" collapsed="false">
      <c r="A34" s="39" t="s">
        <v>1228</v>
      </c>
      <c r="B34" s="40"/>
      <c r="C34" s="17"/>
      <c r="D34" s="17"/>
      <c r="E34" s="17"/>
      <c r="F34" s="17"/>
      <c r="G34" s="17"/>
      <c r="H34" s="17"/>
      <c r="I34" s="17"/>
      <c r="J34" s="34" t="str">
        <f aca="false">IF(AND(H34&lt;&gt;"",I34&lt;&gt;""),H34-I34,IF(H34&lt;&gt;"",H34,""))</f>
        <v/>
      </c>
      <c r="K34" s="17"/>
      <c r="L34" s="17"/>
      <c r="M34" s="17"/>
      <c r="N34" s="17"/>
      <c r="O34" s="17"/>
      <c r="P34" s="17"/>
    </row>
    <row r="35" customFormat="false" ht="15" hidden="false" customHeight="false" outlineLevel="0" collapsed="false">
      <c r="A35" s="39" t="s">
        <v>1229</v>
      </c>
      <c r="B35" s="42"/>
      <c r="C35" s="18"/>
      <c r="D35" s="18"/>
      <c r="E35" s="18"/>
      <c r="F35" s="18"/>
      <c r="G35" s="18"/>
      <c r="H35" s="18"/>
      <c r="I35" s="18"/>
      <c r="J35" s="34" t="str">
        <f aca="false">IF(AND(H35&lt;&gt;"",I35&lt;&gt;""),H35-I35,IF(H35&lt;&gt;"",H35,""))</f>
        <v/>
      </c>
      <c r="K35" s="18"/>
      <c r="L35" s="18"/>
      <c r="M35" s="18"/>
      <c r="N35" s="18"/>
      <c r="O35" s="18"/>
      <c r="P35" s="18"/>
    </row>
    <row r="36" customFormat="false" ht="15" hidden="false" customHeight="false" outlineLevel="0" collapsed="false">
      <c r="A36" s="39" t="s">
        <v>1230</v>
      </c>
      <c r="B36" s="40"/>
      <c r="C36" s="17"/>
      <c r="D36" s="17"/>
      <c r="E36" s="17"/>
      <c r="F36" s="17"/>
      <c r="G36" s="17"/>
      <c r="H36" s="17"/>
      <c r="I36" s="17"/>
      <c r="J36" s="34" t="str">
        <f aca="false">IF(AND(H36&lt;&gt;"",I36&lt;&gt;""),H36-I36,IF(H36&lt;&gt;"",H36,""))</f>
        <v/>
      </c>
      <c r="K36" s="17"/>
      <c r="L36" s="17"/>
      <c r="M36" s="17"/>
      <c r="N36" s="17"/>
      <c r="O36" s="17"/>
      <c r="P36" s="17"/>
    </row>
    <row r="37" customFormat="false" ht="15" hidden="false" customHeight="false" outlineLevel="0" collapsed="false">
      <c r="A37" s="39" t="s">
        <v>1231</v>
      </c>
      <c r="B37" s="42"/>
      <c r="C37" s="18"/>
      <c r="D37" s="18"/>
      <c r="E37" s="18"/>
      <c r="F37" s="18"/>
      <c r="G37" s="18"/>
      <c r="H37" s="18"/>
      <c r="I37" s="18"/>
      <c r="J37" s="34" t="str">
        <f aca="false">IF(AND(H37&lt;&gt;"",I37&lt;&gt;""),H37-I37,IF(H37&lt;&gt;"",H37,""))</f>
        <v/>
      </c>
      <c r="K37" s="18"/>
      <c r="L37" s="18"/>
      <c r="M37" s="18"/>
      <c r="N37" s="18"/>
      <c r="O37" s="18"/>
      <c r="P37" s="18"/>
    </row>
    <row r="38" customFormat="false" ht="15" hidden="false" customHeight="false" outlineLevel="0" collapsed="false">
      <c r="A38" s="39" t="s">
        <v>1232</v>
      </c>
      <c r="B38" s="40"/>
      <c r="C38" s="17"/>
      <c r="D38" s="17"/>
      <c r="E38" s="17"/>
      <c r="F38" s="17"/>
      <c r="G38" s="17"/>
      <c r="H38" s="17"/>
      <c r="I38" s="17"/>
      <c r="J38" s="34" t="str">
        <f aca="false">IF(AND(H38&lt;&gt;"",I38&lt;&gt;""),H38-I38,IF(H38&lt;&gt;"",H38,""))</f>
        <v/>
      </c>
      <c r="K38" s="17"/>
      <c r="L38" s="17"/>
      <c r="M38" s="17"/>
      <c r="N38" s="17"/>
      <c r="O38" s="17"/>
      <c r="P38" s="17"/>
    </row>
    <row r="39" customFormat="false" ht="15" hidden="false" customHeight="false" outlineLevel="0" collapsed="false">
      <c r="A39" s="39" t="s">
        <v>1233</v>
      </c>
      <c r="B39" s="42"/>
      <c r="C39" s="18"/>
      <c r="D39" s="18"/>
      <c r="E39" s="18"/>
      <c r="F39" s="18"/>
      <c r="G39" s="18"/>
      <c r="H39" s="18"/>
      <c r="I39" s="18"/>
      <c r="J39" s="34" t="str">
        <f aca="false">IF(AND(H39&lt;&gt;"",I39&lt;&gt;""),H39-I39,IF(H39&lt;&gt;"",H39,""))</f>
        <v/>
      </c>
      <c r="K39" s="18"/>
      <c r="L39" s="18"/>
      <c r="M39" s="18"/>
      <c r="N39" s="18"/>
      <c r="O39" s="18"/>
      <c r="P39" s="18"/>
    </row>
    <row r="40" customFormat="false" ht="15" hidden="false" customHeight="false" outlineLevel="0" collapsed="false">
      <c r="A40" s="39" t="s">
        <v>1234</v>
      </c>
      <c r="B40" s="40"/>
      <c r="C40" s="17"/>
      <c r="D40" s="17"/>
      <c r="E40" s="17"/>
      <c r="F40" s="17"/>
      <c r="G40" s="17"/>
      <c r="H40" s="17"/>
      <c r="I40" s="17"/>
      <c r="J40" s="34" t="str">
        <f aca="false">IF(AND(H40&lt;&gt;"",I40&lt;&gt;""),H40-I40,IF(H40&lt;&gt;"",H40,""))</f>
        <v/>
      </c>
      <c r="K40" s="17"/>
      <c r="L40" s="17"/>
      <c r="M40" s="17"/>
      <c r="N40" s="17"/>
      <c r="O40" s="17"/>
      <c r="P40" s="17"/>
    </row>
    <row r="41" customFormat="false" ht="15" hidden="false" customHeight="false" outlineLevel="0" collapsed="false">
      <c r="A41" s="39" t="s">
        <v>1235</v>
      </c>
      <c r="B41" s="42"/>
      <c r="C41" s="18"/>
      <c r="D41" s="18"/>
      <c r="E41" s="18"/>
      <c r="F41" s="18"/>
      <c r="G41" s="18"/>
      <c r="H41" s="18"/>
      <c r="I41" s="18"/>
      <c r="J41" s="34" t="str">
        <f aca="false">IF(AND(H41&lt;&gt;"",I41&lt;&gt;""),H41-I41,IF(H41&lt;&gt;"",H41,""))</f>
        <v/>
      </c>
      <c r="K41" s="18"/>
      <c r="L41" s="18"/>
      <c r="M41" s="18"/>
      <c r="N41" s="18"/>
      <c r="O41" s="18"/>
      <c r="P41" s="18"/>
    </row>
    <row r="42" customFormat="false" ht="15" hidden="false" customHeight="false" outlineLevel="0" collapsed="false">
      <c r="A42" s="39" t="s">
        <v>1236</v>
      </c>
      <c r="B42" s="40"/>
      <c r="C42" s="17"/>
      <c r="D42" s="17"/>
      <c r="E42" s="17"/>
      <c r="F42" s="17"/>
      <c r="G42" s="17"/>
      <c r="H42" s="17"/>
      <c r="I42" s="17"/>
      <c r="J42" s="34" t="str">
        <f aca="false">IF(AND(H42&lt;&gt;"",I42&lt;&gt;""),H42-I42,IF(H42&lt;&gt;"",H42,""))</f>
        <v/>
      </c>
      <c r="K42" s="17"/>
      <c r="L42" s="17"/>
      <c r="M42" s="17"/>
      <c r="N42" s="17"/>
      <c r="O42" s="17"/>
      <c r="P42" s="17"/>
    </row>
    <row r="43" customFormat="false" ht="15" hidden="false" customHeight="false" outlineLevel="0" collapsed="false">
      <c r="A43" s="39" t="s">
        <v>1237</v>
      </c>
      <c r="B43" s="42"/>
      <c r="C43" s="18"/>
      <c r="D43" s="18"/>
      <c r="E43" s="18"/>
      <c r="F43" s="18"/>
      <c r="G43" s="18"/>
      <c r="H43" s="18"/>
      <c r="I43" s="18"/>
      <c r="J43" s="34" t="str">
        <f aca="false">IF(AND(H43&lt;&gt;"",I43&lt;&gt;""),H43-I43,IF(H43&lt;&gt;"",H43,""))</f>
        <v/>
      </c>
      <c r="K43" s="18"/>
      <c r="L43" s="18"/>
      <c r="M43" s="18"/>
      <c r="N43" s="18"/>
      <c r="O43" s="18"/>
      <c r="P43" s="18"/>
    </row>
    <row r="44" customFormat="false" ht="15" hidden="false" customHeight="false" outlineLevel="0" collapsed="false">
      <c r="A44" s="39" t="s">
        <v>1238</v>
      </c>
      <c r="B44" s="40"/>
      <c r="C44" s="17"/>
      <c r="D44" s="17"/>
      <c r="E44" s="17"/>
      <c r="F44" s="17"/>
      <c r="G44" s="17"/>
      <c r="H44" s="17"/>
      <c r="I44" s="17"/>
      <c r="J44" s="34" t="str">
        <f aca="false">IF(AND(H44&lt;&gt;"",I44&lt;&gt;""),H44-I44,IF(H44&lt;&gt;"",H44,""))</f>
        <v/>
      </c>
      <c r="K44" s="17"/>
      <c r="L44" s="17"/>
      <c r="M44" s="17"/>
      <c r="N44" s="17"/>
      <c r="O44" s="17"/>
      <c r="P44" s="17"/>
    </row>
    <row r="45" customFormat="false" ht="15" hidden="false" customHeight="false" outlineLevel="0" collapsed="false">
      <c r="A45" s="39" t="s">
        <v>1239</v>
      </c>
      <c r="B45" s="42"/>
      <c r="C45" s="18"/>
      <c r="D45" s="18"/>
      <c r="E45" s="18"/>
      <c r="F45" s="18"/>
      <c r="G45" s="18"/>
      <c r="H45" s="18"/>
      <c r="I45" s="18"/>
      <c r="J45" s="34" t="str">
        <f aca="false">IF(AND(H45&lt;&gt;"",I45&lt;&gt;""),H45-I45,IF(H45&lt;&gt;"",H45,""))</f>
        <v/>
      </c>
      <c r="K45" s="18"/>
      <c r="L45" s="18"/>
      <c r="M45" s="18"/>
      <c r="N45" s="18"/>
      <c r="O45" s="18"/>
      <c r="P45" s="18"/>
    </row>
    <row r="46" customFormat="false" ht="15" hidden="false" customHeight="false" outlineLevel="0" collapsed="false">
      <c r="A46" s="39" t="s">
        <v>1240</v>
      </c>
      <c r="B46" s="40"/>
      <c r="C46" s="17"/>
      <c r="D46" s="17"/>
      <c r="E46" s="17"/>
      <c r="F46" s="17"/>
      <c r="G46" s="17"/>
      <c r="H46" s="17"/>
      <c r="I46" s="17"/>
      <c r="J46" s="34" t="str">
        <f aca="false">IF(AND(H46&lt;&gt;"",I46&lt;&gt;""),H46-I46,IF(H46&lt;&gt;"",H46,""))</f>
        <v/>
      </c>
      <c r="K46" s="17"/>
      <c r="L46" s="17"/>
      <c r="M46" s="17"/>
      <c r="N46" s="17"/>
      <c r="O46" s="17"/>
      <c r="P46" s="17"/>
    </row>
    <row r="47" customFormat="false" ht="15" hidden="false" customHeight="false" outlineLevel="0" collapsed="false">
      <c r="A47" s="39" t="s">
        <v>1241</v>
      </c>
      <c r="B47" s="42"/>
      <c r="C47" s="18"/>
      <c r="D47" s="18"/>
      <c r="E47" s="18"/>
      <c r="F47" s="18"/>
      <c r="G47" s="18"/>
      <c r="H47" s="18"/>
      <c r="I47" s="18"/>
      <c r="J47" s="34" t="str">
        <f aca="false">IF(AND(H47&lt;&gt;"",I47&lt;&gt;""),H47-I47,IF(H47&lt;&gt;"",H47,""))</f>
        <v/>
      </c>
      <c r="K47" s="18"/>
      <c r="L47" s="18"/>
      <c r="M47" s="18"/>
      <c r="N47" s="18"/>
      <c r="O47" s="18"/>
      <c r="P47" s="18"/>
    </row>
    <row r="48" customFormat="false" ht="15" hidden="false" customHeight="false" outlineLevel="0" collapsed="false">
      <c r="A48" s="39" t="s">
        <v>1242</v>
      </c>
      <c r="B48" s="40"/>
      <c r="C48" s="17"/>
      <c r="D48" s="17"/>
      <c r="E48" s="17"/>
      <c r="F48" s="17"/>
      <c r="G48" s="17"/>
      <c r="H48" s="17"/>
      <c r="I48" s="17"/>
      <c r="J48" s="34" t="str">
        <f aca="false">IF(AND(H48&lt;&gt;"",I48&lt;&gt;""),H48-I48,IF(H48&lt;&gt;"",H48,""))</f>
        <v/>
      </c>
      <c r="K48" s="17"/>
      <c r="L48" s="17"/>
      <c r="M48" s="17"/>
      <c r="N48" s="17"/>
      <c r="O48" s="17"/>
      <c r="P48" s="17"/>
    </row>
    <row r="49" customFormat="false" ht="15" hidden="false" customHeight="false" outlineLevel="0" collapsed="false">
      <c r="A49" s="39" t="s">
        <v>1243</v>
      </c>
      <c r="B49" s="42"/>
      <c r="C49" s="18"/>
      <c r="D49" s="18"/>
      <c r="E49" s="18"/>
      <c r="F49" s="18"/>
      <c r="G49" s="18"/>
      <c r="H49" s="18"/>
      <c r="I49" s="18"/>
      <c r="J49" s="34" t="str">
        <f aca="false">IF(AND(H49&lt;&gt;"",I49&lt;&gt;""),H49-I49,IF(H49&lt;&gt;"",H49,""))</f>
        <v/>
      </c>
      <c r="K49" s="18"/>
      <c r="L49" s="18"/>
      <c r="M49" s="18"/>
      <c r="N49" s="18"/>
      <c r="O49" s="18"/>
      <c r="P49" s="18"/>
    </row>
    <row r="50" customFormat="false" ht="15" hidden="false" customHeight="false" outlineLevel="0" collapsed="false">
      <c r="A50" s="39" t="s">
        <v>1244</v>
      </c>
      <c r="B50" s="40"/>
      <c r="C50" s="17"/>
      <c r="D50" s="17"/>
      <c r="E50" s="17"/>
      <c r="F50" s="17"/>
      <c r="G50" s="17"/>
      <c r="H50" s="17"/>
      <c r="I50" s="17"/>
      <c r="J50" s="34" t="str">
        <f aca="false">IF(AND(H50&lt;&gt;"",I50&lt;&gt;""),H50-I50,IF(H50&lt;&gt;"",H50,""))</f>
        <v/>
      </c>
      <c r="K50" s="17"/>
      <c r="L50" s="17"/>
      <c r="M50" s="17"/>
      <c r="N50" s="17"/>
      <c r="O50" s="17"/>
      <c r="P50" s="17"/>
    </row>
    <row r="51" customFormat="false" ht="15" hidden="false" customHeight="false" outlineLevel="0" collapsed="false">
      <c r="A51" s="39" t="s">
        <v>1245</v>
      </c>
      <c r="B51" s="42"/>
      <c r="C51" s="18"/>
      <c r="D51" s="18"/>
      <c r="E51" s="18"/>
      <c r="F51" s="18"/>
      <c r="G51" s="18"/>
      <c r="H51" s="18"/>
      <c r="I51" s="18"/>
      <c r="J51" s="34" t="str">
        <f aca="false">IF(AND(H51&lt;&gt;"",I51&lt;&gt;""),H51-I51,IF(H51&lt;&gt;"",H51,""))</f>
        <v/>
      </c>
      <c r="K51" s="18"/>
      <c r="L51" s="18"/>
      <c r="M51" s="18"/>
      <c r="N51" s="18"/>
      <c r="O51" s="18"/>
      <c r="P51" s="18"/>
    </row>
    <row r="52" customFormat="false" ht="15" hidden="false" customHeight="false" outlineLevel="0" collapsed="false">
      <c r="A52" s="39" t="s">
        <v>1246</v>
      </c>
      <c r="B52" s="40"/>
      <c r="C52" s="17"/>
      <c r="D52" s="17"/>
      <c r="E52" s="17"/>
      <c r="F52" s="17"/>
      <c r="G52" s="17"/>
      <c r="H52" s="17"/>
      <c r="I52" s="17"/>
      <c r="J52" s="34" t="str">
        <f aca="false">IF(AND(H52&lt;&gt;"",I52&lt;&gt;""),H52-I52,IF(H52&lt;&gt;"",H52,""))</f>
        <v/>
      </c>
      <c r="K52" s="17"/>
      <c r="L52" s="17"/>
      <c r="M52" s="17"/>
      <c r="N52" s="17"/>
      <c r="O52" s="17"/>
      <c r="P52" s="17"/>
    </row>
    <row r="53" customFormat="false" ht="15" hidden="false" customHeight="false" outlineLevel="0" collapsed="false">
      <c r="A53" s="39" t="s">
        <v>1247</v>
      </c>
      <c r="B53" s="42"/>
      <c r="C53" s="18"/>
      <c r="D53" s="18"/>
      <c r="E53" s="18"/>
      <c r="F53" s="18"/>
      <c r="G53" s="18"/>
      <c r="H53" s="18"/>
      <c r="I53" s="18"/>
      <c r="J53" s="34" t="str">
        <f aca="false">IF(AND(H53&lt;&gt;"",I53&lt;&gt;""),H53-I53,IF(H53&lt;&gt;"",H53,""))</f>
        <v/>
      </c>
      <c r="K53" s="18"/>
      <c r="L53" s="18"/>
      <c r="M53" s="18"/>
      <c r="N53" s="18"/>
      <c r="O53" s="18"/>
      <c r="P53" s="18"/>
    </row>
    <row r="54" customFormat="false" ht="15" hidden="false" customHeight="false" outlineLevel="0" collapsed="false">
      <c r="A54" s="39" t="s">
        <v>1248</v>
      </c>
      <c r="B54" s="40"/>
      <c r="C54" s="17"/>
      <c r="D54" s="17"/>
      <c r="E54" s="17"/>
      <c r="F54" s="17"/>
      <c r="G54" s="17"/>
      <c r="H54" s="17"/>
      <c r="I54" s="17"/>
      <c r="J54" s="34" t="str">
        <f aca="false">IF(AND(H54&lt;&gt;"",I54&lt;&gt;""),H54-I54,IF(H54&lt;&gt;"",H54,""))</f>
        <v/>
      </c>
      <c r="K54" s="17"/>
      <c r="L54" s="17"/>
      <c r="M54" s="17"/>
      <c r="N54" s="17"/>
      <c r="O54" s="17"/>
      <c r="P54" s="17"/>
    </row>
    <row r="55" customFormat="false" ht="15" hidden="false" customHeight="false" outlineLevel="0" collapsed="false">
      <c r="A55" s="39" t="s">
        <v>1249</v>
      </c>
      <c r="B55" s="42"/>
      <c r="C55" s="18"/>
      <c r="D55" s="18"/>
      <c r="E55" s="18"/>
      <c r="F55" s="18"/>
      <c r="G55" s="18"/>
      <c r="H55" s="18"/>
      <c r="I55" s="18"/>
      <c r="J55" s="34" t="str">
        <f aca="false">IF(AND(H55&lt;&gt;"",I55&lt;&gt;""),H55-I55,IF(H55&lt;&gt;"",H55,""))</f>
        <v/>
      </c>
      <c r="K55" s="18"/>
      <c r="L55" s="18"/>
      <c r="M55" s="18"/>
      <c r="N55" s="18"/>
      <c r="O55" s="18"/>
      <c r="P55" s="18"/>
    </row>
    <row r="56" customFormat="false" ht="15" hidden="false" customHeight="false" outlineLevel="0" collapsed="false">
      <c r="A56" s="39" t="s">
        <v>1250</v>
      </c>
      <c r="B56" s="40"/>
      <c r="C56" s="17"/>
      <c r="D56" s="17"/>
      <c r="E56" s="17"/>
      <c r="F56" s="17"/>
      <c r="G56" s="17"/>
      <c r="H56" s="17"/>
      <c r="I56" s="17"/>
      <c r="J56" s="34" t="str">
        <f aca="false">IF(AND(H56&lt;&gt;"",I56&lt;&gt;""),H56-I56,IF(H56&lt;&gt;"",H56,""))</f>
        <v/>
      </c>
      <c r="K56" s="17"/>
      <c r="L56" s="17"/>
      <c r="M56" s="17"/>
      <c r="N56" s="17"/>
      <c r="O56" s="17"/>
      <c r="P56" s="17"/>
    </row>
    <row r="57" customFormat="false" ht="15" hidden="false" customHeight="false" outlineLevel="0" collapsed="false">
      <c r="A57" s="39" t="s">
        <v>1251</v>
      </c>
      <c r="B57" s="42"/>
      <c r="C57" s="18"/>
      <c r="D57" s="18"/>
      <c r="E57" s="18"/>
      <c r="F57" s="18"/>
      <c r="G57" s="18"/>
      <c r="H57" s="18"/>
      <c r="I57" s="18"/>
      <c r="J57" s="34" t="str">
        <f aca="false">IF(AND(H57&lt;&gt;"",I57&lt;&gt;""),H57-I57,IF(H57&lt;&gt;"",H57,""))</f>
        <v/>
      </c>
      <c r="K57" s="18"/>
      <c r="L57" s="18"/>
      <c r="M57" s="18"/>
      <c r="N57" s="18"/>
      <c r="O57" s="18"/>
      <c r="P57" s="18"/>
    </row>
    <row r="58" customFormat="false" ht="15" hidden="false" customHeight="false" outlineLevel="0" collapsed="false">
      <c r="A58" s="39" t="s">
        <v>1252</v>
      </c>
      <c r="B58" s="40"/>
      <c r="C58" s="17"/>
      <c r="D58" s="17"/>
      <c r="E58" s="17"/>
      <c r="F58" s="17"/>
      <c r="G58" s="17"/>
      <c r="H58" s="17"/>
      <c r="I58" s="17"/>
      <c r="J58" s="34" t="str">
        <f aca="false">IF(AND(H58&lt;&gt;"",I58&lt;&gt;""),H58-I58,IF(H58&lt;&gt;"",H58,""))</f>
        <v/>
      </c>
      <c r="K58" s="17"/>
      <c r="L58" s="17"/>
      <c r="M58" s="17"/>
      <c r="N58" s="17"/>
      <c r="O58" s="17"/>
      <c r="P58" s="17"/>
    </row>
    <row r="59" customFormat="false" ht="15" hidden="false" customHeight="false" outlineLevel="0" collapsed="false">
      <c r="A59" s="39" t="s">
        <v>1253</v>
      </c>
      <c r="B59" s="42"/>
      <c r="C59" s="18"/>
      <c r="D59" s="18"/>
      <c r="E59" s="18"/>
      <c r="F59" s="18"/>
      <c r="G59" s="18"/>
      <c r="H59" s="18"/>
      <c r="I59" s="18"/>
      <c r="J59" s="34" t="str">
        <f aca="false">IF(AND(H59&lt;&gt;"",I59&lt;&gt;""),H59-I59,IF(H59&lt;&gt;"",H59,""))</f>
        <v/>
      </c>
      <c r="K59" s="18"/>
      <c r="L59" s="18"/>
      <c r="M59" s="18"/>
      <c r="N59" s="18"/>
      <c r="O59" s="18"/>
      <c r="P59" s="18"/>
    </row>
  </sheetData>
  <mergeCells count="70">
    <mergeCell ref="A1:H1"/>
    <mergeCell ref="I1:P1"/>
    <mergeCell ref="A2:H2"/>
    <mergeCell ref="I2:P2"/>
    <mergeCell ref="A3:P3"/>
    <mergeCell ref="A4:P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P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3"/>
    <col collapsed="false" customWidth="true" hidden="false" outlineLevel="0" max="3" min="3" style="0" width="10"/>
    <col collapsed="false" customWidth="true" hidden="false" outlineLevel="0" max="4" min="4" style="0" width="12"/>
    <col collapsed="false" customWidth="true" hidden="false" outlineLevel="0" max="7" min="5" style="0" width="9"/>
    <col collapsed="false" customWidth="true" hidden="false" outlineLevel="0" max="8" min="8" style="0" width="8"/>
    <col collapsed="false" customWidth="true" hidden="false" outlineLevel="0" max="9" min="9" style="0" width="9"/>
    <col collapsed="false" customWidth="true" hidden="false" outlineLevel="0" max="10" min="10" style="0" width="8"/>
    <col collapsed="false" customWidth="true" hidden="false" outlineLevel="0" max="11" min="11" style="0" width="9"/>
    <col collapsed="false" customWidth="true" hidden="false" outlineLevel="0" max="17" min="12" style="0" width="8"/>
    <col collapsed="false" customWidth="true" hidden="false" outlineLevel="0" max="20" min="18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1254</v>
      </c>
      <c r="L1" s="2"/>
      <c r="M1" s="2"/>
      <c r="N1" s="2"/>
      <c r="O1" s="2"/>
      <c r="P1" s="2"/>
      <c r="Q1" s="2"/>
      <c r="R1" s="2"/>
      <c r="S1" s="2"/>
      <c r="T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4" t="s">
        <v>1255</v>
      </c>
      <c r="L2" s="4"/>
      <c r="M2" s="4"/>
      <c r="N2" s="4"/>
      <c r="O2" s="4"/>
      <c r="P2" s="4"/>
      <c r="Q2" s="4"/>
      <c r="R2" s="4"/>
      <c r="S2" s="4"/>
      <c r="T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489</v>
      </c>
      <c r="H5" s="12"/>
      <c r="I5" s="13" t="s">
        <v>1256</v>
      </c>
      <c r="J5" s="13"/>
      <c r="K5" s="13"/>
      <c r="M5" s="12" t="s">
        <v>1257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141</v>
      </c>
      <c r="B6" s="12"/>
      <c r="C6" s="13" t="s">
        <v>142</v>
      </c>
      <c r="D6" s="13"/>
      <c r="E6" s="13"/>
      <c r="G6" s="12" t="s">
        <v>139</v>
      </c>
      <c r="H6" s="12"/>
      <c r="I6" s="13" t="s">
        <v>140</v>
      </c>
      <c r="J6" s="13"/>
      <c r="K6" s="13"/>
      <c r="M6" s="12" t="s">
        <v>1258</v>
      </c>
      <c r="N6" s="12"/>
      <c r="O6" s="13" t="s">
        <v>1259</v>
      </c>
      <c r="P6" s="13"/>
      <c r="Q6" s="13"/>
    </row>
    <row r="8" customFormat="false" ht="25.5" hidden="false" customHeight="true" outlineLevel="0" collapsed="false">
      <c r="A8" s="43" t="s">
        <v>1260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</row>
    <row r="9" customFormat="false" ht="32.8" hidden="false" customHeight="true" outlineLevel="0" collapsed="false">
      <c r="A9" s="15" t="s">
        <v>1261</v>
      </c>
      <c r="B9" s="15" t="s">
        <v>1262</v>
      </c>
      <c r="C9" s="15" t="s">
        <v>1263</v>
      </c>
      <c r="D9" s="15" t="s">
        <v>1264</v>
      </c>
      <c r="E9" s="15" t="s">
        <v>1265</v>
      </c>
      <c r="F9" s="15"/>
      <c r="G9" s="15" t="s">
        <v>1266</v>
      </c>
      <c r="H9" s="15" t="s">
        <v>1267</v>
      </c>
      <c r="I9" s="15" t="s">
        <v>1268</v>
      </c>
      <c r="J9" s="15" t="s">
        <v>1269</v>
      </c>
      <c r="K9" s="15" t="s">
        <v>1270</v>
      </c>
      <c r="L9" s="15" t="s">
        <v>1271</v>
      </c>
      <c r="M9" s="15" t="s">
        <v>1272</v>
      </c>
      <c r="N9" s="15" t="s">
        <v>1273</v>
      </c>
      <c r="O9" s="15" t="s">
        <v>1274</v>
      </c>
      <c r="P9" s="15" t="s">
        <v>1275</v>
      </c>
      <c r="Q9" s="15" t="s">
        <v>1276</v>
      </c>
      <c r="R9" s="15" t="s">
        <v>1277</v>
      </c>
      <c r="S9" s="15" t="s">
        <v>431</v>
      </c>
      <c r="T9" s="15" t="s">
        <v>1278</v>
      </c>
    </row>
    <row r="10" customFormat="false" ht="15" hidden="false" customHeight="false" outlineLevel="0" collapsed="false">
      <c r="A10" s="39" t="s">
        <v>1279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customFormat="false" ht="15" hidden="false" customHeight="false" outlineLevel="0" collapsed="false">
      <c r="A11" s="39" t="s">
        <v>1280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customFormat="false" ht="15" hidden="false" customHeight="false" outlineLevel="0" collapsed="false">
      <c r="A12" s="39" t="s">
        <v>1281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customFormat="false" ht="15" hidden="false" customHeight="false" outlineLevel="0" collapsed="false">
      <c r="A13" s="39" t="s">
        <v>1282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customFormat="false" ht="15" hidden="false" customHeight="false" outlineLevel="0" collapsed="false">
      <c r="A14" s="39" t="s">
        <v>1283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customFormat="false" ht="15" hidden="false" customHeight="false" outlineLevel="0" collapsed="false">
      <c r="A15" s="39" t="s">
        <v>1284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customFormat="false" ht="15" hidden="false" customHeight="false" outlineLevel="0" collapsed="false">
      <c r="A16" s="39" t="s">
        <v>1285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customFormat="false" ht="15" hidden="false" customHeight="false" outlineLevel="0" collapsed="false">
      <c r="A17" s="39" t="s">
        <v>1286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customFormat="false" ht="15" hidden="false" customHeight="false" outlineLevel="0" collapsed="false">
      <c r="A18" s="39" t="s">
        <v>1287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customFormat="false" ht="15" hidden="false" customHeight="false" outlineLevel="0" collapsed="false">
      <c r="A19" s="39" t="s">
        <v>1288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customFormat="false" ht="15" hidden="false" customHeight="false" outlineLevel="0" collapsed="false">
      <c r="A20" s="39" t="s">
        <v>1289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customFormat="false" ht="15" hidden="false" customHeight="false" outlineLevel="0" collapsed="false">
      <c r="A21" s="39" t="s">
        <v>1290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customFormat="false" ht="15" hidden="false" customHeight="false" outlineLevel="0" collapsed="false">
      <c r="A22" s="39" t="s">
        <v>1291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customFormat="false" ht="15" hidden="false" customHeight="false" outlineLevel="0" collapsed="false">
      <c r="A23" s="39" t="s">
        <v>1292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customFormat="false" ht="15" hidden="false" customHeight="false" outlineLevel="0" collapsed="false">
      <c r="A24" s="39" t="s">
        <v>1293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customFormat="false" ht="15" hidden="false" customHeight="false" outlineLevel="0" collapsed="false">
      <c r="A25" s="39" t="s">
        <v>1294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customFormat="false" ht="15" hidden="false" customHeight="false" outlineLevel="0" collapsed="false">
      <c r="A26" s="39" t="s">
        <v>1295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customFormat="false" ht="15" hidden="false" customHeight="false" outlineLevel="0" collapsed="false">
      <c r="A27" s="39" t="s">
        <v>1296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customFormat="false" ht="15" hidden="false" customHeight="false" outlineLevel="0" collapsed="false">
      <c r="A28" s="39" t="s">
        <v>1297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customFormat="false" ht="15" hidden="false" customHeight="false" outlineLevel="0" collapsed="false">
      <c r="A29" s="39" t="s">
        <v>1298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customFormat="false" ht="15" hidden="false" customHeight="false" outlineLevel="0" collapsed="false">
      <c r="A30" s="39" t="s">
        <v>1299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customFormat="false" ht="15" hidden="false" customHeight="false" outlineLevel="0" collapsed="false">
      <c r="A31" s="39" t="s">
        <v>1300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customFormat="false" ht="15" hidden="false" customHeight="false" outlineLevel="0" collapsed="false">
      <c r="A32" s="39" t="s">
        <v>1301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customFormat="false" ht="15" hidden="false" customHeight="false" outlineLevel="0" collapsed="false">
      <c r="A33" s="39" t="s">
        <v>1302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customFormat="false" ht="15" hidden="false" customHeight="false" outlineLevel="0" collapsed="false">
      <c r="A34" s="39" t="s">
        <v>1303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customFormat="false" ht="15" hidden="false" customHeight="false" outlineLevel="0" collapsed="false">
      <c r="A35" s="39" t="s">
        <v>1304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customFormat="false" ht="15" hidden="false" customHeight="false" outlineLevel="0" collapsed="false">
      <c r="A36" s="39" t="s">
        <v>1305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customFormat="false" ht="15" hidden="false" customHeight="false" outlineLevel="0" collapsed="false">
      <c r="A37" s="39" t="s">
        <v>1306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customFormat="false" ht="15" hidden="false" customHeight="false" outlineLevel="0" collapsed="false">
      <c r="A38" s="39" t="s">
        <v>1307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customFormat="false" ht="15" hidden="false" customHeight="false" outlineLevel="0" collapsed="false">
      <c r="A39" s="39" t="s">
        <v>1308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customFormat="false" ht="15" hidden="false" customHeight="false" outlineLevel="0" collapsed="false">
      <c r="A40" s="39" t="s">
        <v>1309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customFormat="false" ht="15" hidden="false" customHeight="false" outlineLevel="0" collapsed="false">
      <c r="A41" s="39" t="s">
        <v>1310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customFormat="false" ht="15" hidden="false" customHeight="false" outlineLevel="0" collapsed="false">
      <c r="A42" s="39" t="s">
        <v>1311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customFormat="false" ht="15" hidden="false" customHeight="false" outlineLevel="0" collapsed="false">
      <c r="A43" s="39" t="s">
        <v>1312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customFormat="false" ht="15" hidden="false" customHeight="false" outlineLevel="0" collapsed="false">
      <c r="A44" s="39" t="s">
        <v>1313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customFormat="false" ht="15" hidden="false" customHeight="false" outlineLevel="0" collapsed="false">
      <c r="A45" s="39" t="s">
        <v>1314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customFormat="false" ht="15" hidden="false" customHeight="false" outlineLevel="0" collapsed="false">
      <c r="A46" s="39" t="s">
        <v>1315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customFormat="false" ht="15" hidden="false" customHeight="false" outlineLevel="0" collapsed="false">
      <c r="A47" s="39" t="s">
        <v>1316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customFormat="false" ht="15" hidden="false" customHeight="false" outlineLevel="0" collapsed="false">
      <c r="A48" s="39" t="s">
        <v>1317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customFormat="false" ht="15" hidden="false" customHeight="false" outlineLevel="0" collapsed="false">
      <c r="A49" s="39" t="s">
        <v>1318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customFormat="false" ht="15" hidden="false" customHeight="false" outlineLevel="0" collapsed="false">
      <c r="A50" s="39" t="s">
        <v>1319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customFormat="false" ht="15" hidden="false" customHeight="false" outlineLevel="0" collapsed="false">
      <c r="A51" s="39" t="s">
        <v>1320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customFormat="false" ht="15" hidden="false" customHeight="false" outlineLevel="0" collapsed="false">
      <c r="A52" s="39" t="s">
        <v>1321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customFormat="false" ht="15" hidden="false" customHeight="false" outlineLevel="0" collapsed="false">
      <c r="A53" s="39" t="s">
        <v>1322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customFormat="false" ht="15" hidden="false" customHeight="false" outlineLevel="0" collapsed="false">
      <c r="A54" s="39" t="s">
        <v>1323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customFormat="false" ht="15" hidden="false" customHeight="false" outlineLevel="0" collapsed="false">
      <c r="A55" s="39" t="s">
        <v>1324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customFormat="false" ht="15" hidden="false" customHeight="false" outlineLevel="0" collapsed="false">
      <c r="A56" s="39" t="s">
        <v>1325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customFormat="false" ht="15" hidden="false" customHeight="false" outlineLevel="0" collapsed="false">
      <c r="A57" s="39" t="s">
        <v>1326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customFormat="false" ht="15" hidden="false" customHeight="false" outlineLevel="0" collapsed="false">
      <c r="A58" s="39" t="s">
        <v>1327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customFormat="false" ht="15" hidden="false" customHeight="false" outlineLevel="0" collapsed="false">
      <c r="A59" s="39" t="s">
        <v>1328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</row>
  </sheetData>
  <mergeCells count="70">
    <mergeCell ref="A1:J1"/>
    <mergeCell ref="K1:T1"/>
    <mergeCell ref="A2:J2"/>
    <mergeCell ref="K2:T2"/>
    <mergeCell ref="A3:T3"/>
    <mergeCell ref="A4:T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T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</mergeCells>
  <dataValidations count="2">
    <dataValidation allowBlank="true" errorStyle="stop" operator="between" showDropDown="false" showErrorMessage="false" showInputMessage="false" sqref="H10:H59 J10:J59 L10:L59 Q10:Q59" type="list">
      <formula1>"PASS,FAIL,N/A"</formula1>
      <formula2>0</formula2>
    </dataValidation>
    <dataValidation allowBlank="true" errorStyle="stop" operator="between" showDropDown="false" showErrorMessage="false" showInputMessage="false" sqref="R10:R59" type="list">
      <formula1>"ACCEPTED,REJECTED,CONDITIONAL ACCEPT"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6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9"/>
    <col collapsed="false" customWidth="true" hidden="false" outlineLevel="0" max="6" min="5" style="0" width="12"/>
    <col collapsed="false" customWidth="true" hidden="false" outlineLevel="0" max="8" min="7" style="0" width="9"/>
    <col collapsed="false" customWidth="true" hidden="false" outlineLevel="0" max="10" min="9" style="0" width="10"/>
    <col collapsed="false" customWidth="true" hidden="false" outlineLevel="0" max="11" min="11" style="0" width="11"/>
    <col collapsed="false" customWidth="true" hidden="false" outlineLevel="0" max="12" min="12" style="0" width="10"/>
    <col collapsed="false" customWidth="true" hidden="false" outlineLevel="0" max="13" min="13" style="0" width="9"/>
    <col collapsed="false" customWidth="true" hidden="false" outlineLevel="0" max="16" min="14" style="0" width="10"/>
    <col collapsed="false" customWidth="true" hidden="false" outlineLevel="0" max="18" min="17" style="0" width="13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1329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1330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1331</v>
      </c>
      <c r="H5" s="12"/>
      <c r="I5" s="13" t="s">
        <v>1332</v>
      </c>
      <c r="J5" s="13"/>
      <c r="K5" s="13"/>
      <c r="M5" s="12" t="s">
        <v>357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141</v>
      </c>
      <c r="B6" s="12"/>
      <c r="C6" s="13" t="s">
        <v>142</v>
      </c>
      <c r="D6" s="13"/>
      <c r="E6" s="13"/>
      <c r="G6" s="12" t="s">
        <v>1333</v>
      </c>
      <c r="H6" s="12"/>
      <c r="I6" s="13" t="s">
        <v>1334</v>
      </c>
      <c r="J6" s="13"/>
      <c r="K6" s="13"/>
      <c r="M6" s="12" t="s">
        <v>1335</v>
      </c>
      <c r="N6" s="12"/>
      <c r="O6" s="13" t="s">
        <v>1336</v>
      </c>
      <c r="P6" s="13"/>
      <c r="Q6" s="13"/>
    </row>
    <row r="8" customFormat="false" ht="25.5" hidden="false" customHeight="true" outlineLevel="0" collapsed="false">
      <c r="A8" s="43" t="s">
        <v>1337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customFormat="false" ht="32.8" hidden="false" customHeight="false" outlineLevel="0" collapsed="false">
      <c r="A9" s="15" t="s">
        <v>1338</v>
      </c>
      <c r="B9" s="15" t="s">
        <v>1339</v>
      </c>
      <c r="C9" s="15" t="s">
        <v>1340</v>
      </c>
      <c r="D9" s="15" t="s">
        <v>1341</v>
      </c>
      <c r="E9" s="15" t="s">
        <v>1342</v>
      </c>
      <c r="F9" s="15" t="s">
        <v>1343</v>
      </c>
      <c r="G9" s="15" t="s">
        <v>1344</v>
      </c>
      <c r="H9" s="15" t="s">
        <v>1345</v>
      </c>
      <c r="I9" s="15" t="s">
        <v>1346</v>
      </c>
      <c r="J9" s="15" t="s">
        <v>1347</v>
      </c>
      <c r="K9" s="15" t="s">
        <v>1348</v>
      </c>
      <c r="L9" s="15" t="s">
        <v>1349</v>
      </c>
      <c r="M9" s="15" t="s">
        <v>1350</v>
      </c>
      <c r="N9" s="15" t="s">
        <v>1351</v>
      </c>
      <c r="O9" s="15" t="s">
        <v>1352</v>
      </c>
      <c r="P9" s="15" t="s">
        <v>1353</v>
      </c>
      <c r="Q9" s="15" t="s">
        <v>1354</v>
      </c>
      <c r="R9" s="15" t="s">
        <v>1278</v>
      </c>
    </row>
    <row r="10" customFormat="false" ht="15" hidden="false" customHeight="false" outlineLevel="0" collapsed="false">
      <c r="A10" s="39" t="s">
        <v>1355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40"/>
      <c r="N10" s="17"/>
      <c r="O10" s="17"/>
      <c r="P10" s="17"/>
      <c r="Q10" s="17"/>
      <c r="R10" s="17"/>
    </row>
    <row r="11" customFormat="false" ht="15" hidden="false" customHeight="false" outlineLevel="0" collapsed="false">
      <c r="A11" s="39" t="s">
        <v>1356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42"/>
      <c r="N11" s="18"/>
      <c r="O11" s="18"/>
      <c r="P11" s="18"/>
      <c r="Q11" s="18"/>
      <c r="R11" s="18"/>
    </row>
    <row r="12" customFormat="false" ht="15" hidden="false" customHeight="false" outlineLevel="0" collapsed="false">
      <c r="A12" s="39" t="s">
        <v>1357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40"/>
      <c r="N12" s="17"/>
      <c r="O12" s="17"/>
      <c r="P12" s="17"/>
      <c r="Q12" s="17"/>
      <c r="R12" s="17"/>
    </row>
    <row r="13" customFormat="false" ht="15" hidden="false" customHeight="false" outlineLevel="0" collapsed="false">
      <c r="A13" s="39" t="s">
        <v>1358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42"/>
      <c r="N13" s="18"/>
      <c r="O13" s="18"/>
      <c r="P13" s="18"/>
      <c r="Q13" s="18"/>
      <c r="R13" s="18"/>
    </row>
    <row r="14" customFormat="false" ht="15" hidden="false" customHeight="false" outlineLevel="0" collapsed="false">
      <c r="A14" s="39" t="s">
        <v>1359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40"/>
      <c r="N14" s="17"/>
      <c r="O14" s="17"/>
      <c r="P14" s="17"/>
      <c r="Q14" s="17"/>
      <c r="R14" s="17"/>
    </row>
    <row r="15" customFormat="false" ht="15" hidden="false" customHeight="false" outlineLevel="0" collapsed="false">
      <c r="A15" s="39" t="s">
        <v>1360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42"/>
      <c r="N15" s="18"/>
      <c r="O15" s="18"/>
      <c r="P15" s="18"/>
      <c r="Q15" s="18"/>
      <c r="R15" s="18"/>
    </row>
    <row r="16" customFormat="false" ht="15" hidden="false" customHeight="false" outlineLevel="0" collapsed="false">
      <c r="A16" s="39" t="s">
        <v>1361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40"/>
      <c r="N16" s="17"/>
      <c r="O16" s="17"/>
      <c r="P16" s="17"/>
      <c r="Q16" s="17"/>
      <c r="R16" s="17"/>
    </row>
    <row r="17" customFormat="false" ht="15" hidden="false" customHeight="false" outlineLevel="0" collapsed="false">
      <c r="A17" s="39" t="s">
        <v>1362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18"/>
      <c r="P17" s="18"/>
      <c r="Q17" s="18"/>
      <c r="R17" s="18"/>
    </row>
    <row r="18" customFormat="false" ht="15" hidden="false" customHeight="false" outlineLevel="0" collapsed="false">
      <c r="A18" s="39" t="s">
        <v>1363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40"/>
      <c r="N18" s="17"/>
      <c r="O18" s="17"/>
      <c r="P18" s="17"/>
      <c r="Q18" s="17"/>
      <c r="R18" s="17"/>
    </row>
    <row r="19" customFormat="false" ht="15" hidden="false" customHeight="false" outlineLevel="0" collapsed="false">
      <c r="A19" s="39" t="s">
        <v>1364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42"/>
      <c r="N19" s="18"/>
      <c r="O19" s="18"/>
      <c r="P19" s="18"/>
      <c r="Q19" s="18"/>
      <c r="R19" s="18"/>
    </row>
    <row r="20" customFormat="false" ht="15" hidden="false" customHeight="false" outlineLevel="0" collapsed="false">
      <c r="A20" s="39" t="s">
        <v>1365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40"/>
      <c r="N20" s="17"/>
      <c r="O20" s="17"/>
      <c r="P20" s="17"/>
      <c r="Q20" s="17"/>
      <c r="R20" s="17"/>
    </row>
    <row r="21" customFormat="false" ht="15" hidden="false" customHeight="false" outlineLevel="0" collapsed="false">
      <c r="A21" s="39" t="s">
        <v>1366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42"/>
      <c r="N21" s="18"/>
      <c r="O21" s="18"/>
      <c r="P21" s="18"/>
      <c r="Q21" s="18"/>
      <c r="R21" s="18"/>
    </row>
    <row r="22" customFormat="false" ht="15" hidden="false" customHeight="false" outlineLevel="0" collapsed="false">
      <c r="A22" s="39" t="s">
        <v>1367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40"/>
      <c r="N22" s="17"/>
      <c r="O22" s="17"/>
      <c r="P22" s="17"/>
      <c r="Q22" s="17"/>
      <c r="R22" s="17"/>
    </row>
    <row r="23" customFormat="false" ht="15" hidden="false" customHeight="false" outlineLevel="0" collapsed="false">
      <c r="A23" s="39" t="s">
        <v>1368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42"/>
      <c r="N23" s="18"/>
      <c r="O23" s="18"/>
      <c r="P23" s="18"/>
      <c r="Q23" s="18"/>
      <c r="R23" s="18"/>
    </row>
    <row r="24" customFormat="false" ht="15" hidden="false" customHeight="false" outlineLevel="0" collapsed="false">
      <c r="A24" s="39" t="s">
        <v>1369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40"/>
      <c r="N24" s="17"/>
      <c r="O24" s="17"/>
      <c r="P24" s="17"/>
      <c r="Q24" s="17"/>
      <c r="R24" s="17"/>
    </row>
    <row r="25" customFormat="false" ht="15" hidden="false" customHeight="false" outlineLevel="0" collapsed="false">
      <c r="A25" s="39" t="s">
        <v>1370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42"/>
      <c r="N25" s="18"/>
      <c r="O25" s="18"/>
      <c r="P25" s="18"/>
      <c r="Q25" s="18"/>
      <c r="R25" s="18"/>
    </row>
    <row r="26" customFormat="false" ht="15" hidden="false" customHeight="false" outlineLevel="0" collapsed="false">
      <c r="A26" s="39" t="s">
        <v>1371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40"/>
      <c r="N26" s="17"/>
      <c r="O26" s="17"/>
      <c r="P26" s="17"/>
      <c r="Q26" s="17"/>
      <c r="R26" s="17"/>
    </row>
    <row r="27" customFormat="false" ht="15" hidden="false" customHeight="false" outlineLevel="0" collapsed="false">
      <c r="A27" s="39" t="s">
        <v>1372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42"/>
      <c r="N27" s="18"/>
      <c r="O27" s="18"/>
      <c r="P27" s="18"/>
      <c r="Q27" s="18"/>
      <c r="R27" s="18"/>
    </row>
    <row r="28" customFormat="false" ht="15" hidden="false" customHeight="false" outlineLevel="0" collapsed="false">
      <c r="A28" s="39" t="s">
        <v>1373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40"/>
      <c r="N28" s="17"/>
      <c r="O28" s="17"/>
      <c r="P28" s="17"/>
      <c r="Q28" s="17"/>
      <c r="R28" s="17"/>
    </row>
    <row r="29" customFormat="false" ht="15" hidden="false" customHeight="false" outlineLevel="0" collapsed="false">
      <c r="A29" s="39" t="s">
        <v>1374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42"/>
      <c r="N29" s="18"/>
      <c r="O29" s="18"/>
      <c r="P29" s="18"/>
      <c r="Q29" s="18"/>
      <c r="R29" s="18"/>
    </row>
    <row r="30" customFormat="false" ht="15" hidden="false" customHeight="false" outlineLevel="0" collapsed="false">
      <c r="A30" s="39" t="s">
        <v>1375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40"/>
      <c r="N30" s="17"/>
      <c r="O30" s="17"/>
      <c r="P30" s="17"/>
      <c r="Q30" s="17"/>
      <c r="R30" s="17"/>
    </row>
    <row r="31" customFormat="false" ht="15" hidden="false" customHeight="false" outlineLevel="0" collapsed="false">
      <c r="A31" s="39" t="s">
        <v>1376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2"/>
      <c r="N31" s="18"/>
      <c r="O31" s="18"/>
      <c r="P31" s="18"/>
      <c r="Q31" s="18"/>
      <c r="R31" s="18"/>
    </row>
    <row r="32" customFormat="false" ht="15" hidden="false" customHeight="false" outlineLevel="0" collapsed="false">
      <c r="A32" s="39" t="s">
        <v>1377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40"/>
      <c r="N32" s="17"/>
      <c r="O32" s="17"/>
      <c r="P32" s="17"/>
      <c r="Q32" s="17"/>
      <c r="R32" s="17"/>
    </row>
    <row r="33" customFormat="false" ht="15" hidden="false" customHeight="false" outlineLevel="0" collapsed="false">
      <c r="A33" s="39" t="s">
        <v>1378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42"/>
      <c r="N33" s="18"/>
      <c r="O33" s="18"/>
      <c r="P33" s="18"/>
      <c r="Q33" s="18"/>
      <c r="R33" s="18"/>
    </row>
    <row r="34" customFormat="false" ht="15" hidden="false" customHeight="false" outlineLevel="0" collapsed="false">
      <c r="A34" s="39" t="s">
        <v>1379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40"/>
      <c r="N34" s="17"/>
      <c r="O34" s="17"/>
      <c r="P34" s="17"/>
      <c r="Q34" s="17"/>
      <c r="R34" s="17"/>
    </row>
    <row r="35" customFormat="false" ht="15" hidden="false" customHeight="false" outlineLevel="0" collapsed="false">
      <c r="A35" s="39" t="s">
        <v>1380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42"/>
      <c r="N35" s="18"/>
      <c r="O35" s="18"/>
      <c r="P35" s="18"/>
      <c r="Q35" s="18"/>
      <c r="R35" s="18"/>
    </row>
    <row r="36" customFormat="false" ht="15" hidden="false" customHeight="false" outlineLevel="0" collapsed="false">
      <c r="A36" s="39" t="s">
        <v>1381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40"/>
      <c r="N36" s="17"/>
      <c r="O36" s="17"/>
      <c r="P36" s="17"/>
      <c r="Q36" s="17"/>
      <c r="R36" s="17"/>
    </row>
    <row r="37" customFormat="false" ht="15" hidden="false" customHeight="false" outlineLevel="0" collapsed="false">
      <c r="A37" s="39" t="s">
        <v>1382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42"/>
      <c r="N37" s="18"/>
      <c r="O37" s="18"/>
      <c r="P37" s="18"/>
      <c r="Q37" s="18"/>
      <c r="R37" s="18"/>
    </row>
    <row r="38" customFormat="false" ht="15" hidden="false" customHeight="false" outlineLevel="0" collapsed="false">
      <c r="A38" s="39" t="s">
        <v>1383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40"/>
      <c r="N38" s="17"/>
      <c r="O38" s="17"/>
      <c r="P38" s="17"/>
      <c r="Q38" s="17"/>
      <c r="R38" s="17"/>
    </row>
    <row r="39" customFormat="false" ht="15" hidden="false" customHeight="false" outlineLevel="0" collapsed="false">
      <c r="A39" s="39" t="s">
        <v>1384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42"/>
      <c r="N39" s="18"/>
      <c r="O39" s="18"/>
      <c r="P39" s="18"/>
      <c r="Q39" s="18"/>
      <c r="R39" s="18"/>
    </row>
    <row r="40" customFormat="false" ht="15" hidden="false" customHeight="false" outlineLevel="0" collapsed="false">
      <c r="A40" s="39" t="s">
        <v>1385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40"/>
      <c r="N40" s="17"/>
      <c r="O40" s="17"/>
      <c r="P40" s="17"/>
      <c r="Q40" s="17"/>
      <c r="R40" s="17"/>
    </row>
    <row r="41" customFormat="false" ht="15" hidden="false" customHeight="false" outlineLevel="0" collapsed="false">
      <c r="A41" s="39" t="s">
        <v>1386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42"/>
      <c r="N41" s="18"/>
      <c r="O41" s="18"/>
      <c r="P41" s="18"/>
      <c r="Q41" s="18"/>
      <c r="R41" s="18"/>
    </row>
    <row r="42" customFormat="false" ht="15" hidden="false" customHeight="false" outlineLevel="0" collapsed="false">
      <c r="A42" s="39" t="s">
        <v>1387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40"/>
      <c r="N42" s="17"/>
      <c r="O42" s="17"/>
      <c r="P42" s="17"/>
      <c r="Q42" s="17"/>
      <c r="R42" s="17"/>
    </row>
    <row r="43" customFormat="false" ht="15" hidden="false" customHeight="false" outlineLevel="0" collapsed="false">
      <c r="A43" s="39" t="s">
        <v>1388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42"/>
      <c r="N43" s="18"/>
      <c r="O43" s="18"/>
      <c r="P43" s="18"/>
      <c r="Q43" s="18"/>
      <c r="R43" s="18"/>
    </row>
    <row r="44" customFormat="false" ht="15" hidden="false" customHeight="false" outlineLevel="0" collapsed="false">
      <c r="A44" s="39" t="s">
        <v>1389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40"/>
      <c r="N44" s="17"/>
      <c r="O44" s="17"/>
      <c r="P44" s="17"/>
      <c r="Q44" s="17"/>
      <c r="R44" s="17"/>
    </row>
    <row r="45" customFormat="false" ht="15" hidden="false" customHeight="false" outlineLevel="0" collapsed="false">
      <c r="A45" s="39" t="s">
        <v>1390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42"/>
      <c r="N45" s="18"/>
      <c r="O45" s="18"/>
      <c r="P45" s="18"/>
      <c r="Q45" s="18"/>
      <c r="R45" s="18"/>
    </row>
    <row r="46" customFormat="false" ht="15" hidden="false" customHeight="false" outlineLevel="0" collapsed="false">
      <c r="A46" s="39" t="s">
        <v>1391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40"/>
      <c r="N46" s="17"/>
      <c r="O46" s="17"/>
      <c r="P46" s="17"/>
      <c r="Q46" s="17"/>
      <c r="R46" s="17"/>
    </row>
    <row r="47" customFormat="false" ht="15" hidden="false" customHeight="false" outlineLevel="0" collapsed="false">
      <c r="A47" s="39" t="s">
        <v>1392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42"/>
      <c r="N47" s="18"/>
      <c r="O47" s="18"/>
      <c r="P47" s="18"/>
      <c r="Q47" s="18"/>
      <c r="R47" s="18"/>
    </row>
    <row r="48" customFormat="false" ht="15" hidden="false" customHeight="false" outlineLevel="0" collapsed="false">
      <c r="A48" s="39" t="s">
        <v>1393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40"/>
      <c r="N48" s="17"/>
      <c r="O48" s="17"/>
      <c r="P48" s="17"/>
      <c r="Q48" s="17"/>
      <c r="R48" s="17"/>
    </row>
    <row r="49" customFormat="false" ht="15" hidden="false" customHeight="false" outlineLevel="0" collapsed="false">
      <c r="A49" s="39" t="s">
        <v>1394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42"/>
      <c r="N49" s="18"/>
      <c r="O49" s="18"/>
      <c r="P49" s="18"/>
      <c r="Q49" s="18"/>
      <c r="R49" s="18"/>
    </row>
    <row r="50" customFormat="false" ht="15" hidden="false" customHeight="false" outlineLevel="0" collapsed="false">
      <c r="A50" s="39" t="s">
        <v>1395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40"/>
      <c r="N50" s="17"/>
      <c r="O50" s="17"/>
      <c r="P50" s="17"/>
      <c r="Q50" s="17"/>
      <c r="R50" s="17"/>
    </row>
    <row r="51" customFormat="false" ht="15" hidden="false" customHeight="false" outlineLevel="0" collapsed="false">
      <c r="A51" s="39" t="s">
        <v>1396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42"/>
      <c r="N51" s="18"/>
      <c r="O51" s="18"/>
      <c r="P51" s="18"/>
      <c r="Q51" s="18"/>
      <c r="R51" s="18"/>
    </row>
    <row r="52" customFormat="false" ht="15" hidden="false" customHeight="false" outlineLevel="0" collapsed="false">
      <c r="A52" s="39" t="s">
        <v>1397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40"/>
      <c r="N52" s="17"/>
      <c r="O52" s="17"/>
      <c r="P52" s="17"/>
      <c r="Q52" s="17"/>
      <c r="R52" s="17"/>
    </row>
    <row r="53" customFormat="false" ht="15" hidden="false" customHeight="false" outlineLevel="0" collapsed="false">
      <c r="A53" s="39" t="s">
        <v>1398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42"/>
      <c r="N53" s="18"/>
      <c r="O53" s="18"/>
      <c r="P53" s="18"/>
      <c r="Q53" s="18"/>
      <c r="R53" s="18"/>
    </row>
    <row r="54" customFormat="false" ht="15" hidden="false" customHeight="false" outlineLevel="0" collapsed="false">
      <c r="A54" s="39" t="s">
        <v>1399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40"/>
      <c r="N54" s="17"/>
      <c r="O54" s="17"/>
      <c r="P54" s="17"/>
      <c r="Q54" s="17"/>
      <c r="R54" s="17"/>
    </row>
    <row r="55" customFormat="false" ht="15" hidden="false" customHeight="false" outlineLevel="0" collapsed="false">
      <c r="A55" s="39" t="s">
        <v>1400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42"/>
      <c r="N55" s="18"/>
      <c r="O55" s="18"/>
      <c r="P55" s="18"/>
      <c r="Q55" s="18"/>
      <c r="R55" s="18"/>
    </row>
    <row r="56" customFormat="false" ht="15" hidden="false" customHeight="false" outlineLevel="0" collapsed="false">
      <c r="A56" s="39" t="s">
        <v>1401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40"/>
      <c r="N56" s="17"/>
      <c r="O56" s="17"/>
      <c r="P56" s="17"/>
      <c r="Q56" s="17"/>
      <c r="R56" s="17"/>
    </row>
    <row r="57" customFormat="false" ht="15" hidden="false" customHeight="false" outlineLevel="0" collapsed="false">
      <c r="A57" s="39" t="s">
        <v>1402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42"/>
      <c r="N57" s="18"/>
      <c r="O57" s="18"/>
      <c r="P57" s="18"/>
      <c r="Q57" s="18"/>
      <c r="R57" s="18"/>
    </row>
    <row r="58" customFormat="false" ht="15" hidden="false" customHeight="false" outlineLevel="0" collapsed="false">
      <c r="A58" s="39" t="s">
        <v>1403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40"/>
      <c r="N58" s="17"/>
      <c r="O58" s="17"/>
      <c r="P58" s="17"/>
      <c r="Q58" s="17"/>
      <c r="R58" s="17"/>
    </row>
    <row r="59" customFormat="false" ht="15" hidden="false" customHeight="false" outlineLevel="0" collapsed="false">
      <c r="A59" s="39" t="s">
        <v>1404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42"/>
      <c r="N59" s="18"/>
      <c r="O59" s="18"/>
      <c r="P59" s="18"/>
      <c r="Q59" s="18"/>
      <c r="R59" s="18"/>
    </row>
    <row r="60" customFormat="false" ht="15" hidden="false" customHeight="false" outlineLevel="0" collapsed="false">
      <c r="A60" s="39" t="s">
        <v>1405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40"/>
      <c r="N60" s="17"/>
      <c r="O60" s="17"/>
      <c r="P60" s="17"/>
      <c r="Q60" s="17"/>
      <c r="R60" s="17"/>
    </row>
    <row r="61" customFormat="false" ht="15" hidden="false" customHeight="false" outlineLevel="0" collapsed="false">
      <c r="A61" s="39" t="s">
        <v>1406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42"/>
      <c r="N61" s="18"/>
      <c r="O61" s="18"/>
      <c r="P61" s="18"/>
      <c r="Q61" s="18"/>
      <c r="R61" s="18"/>
    </row>
    <row r="62" customFormat="false" ht="15" hidden="false" customHeight="false" outlineLevel="0" collapsed="false">
      <c r="A62" s="39" t="s">
        <v>1407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40"/>
      <c r="N62" s="17"/>
      <c r="O62" s="17"/>
      <c r="P62" s="17"/>
      <c r="Q62" s="17"/>
      <c r="R62" s="17"/>
    </row>
    <row r="63" customFormat="false" ht="15" hidden="false" customHeight="false" outlineLevel="0" collapsed="false">
      <c r="A63" s="39" t="s">
        <v>1408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42"/>
      <c r="N63" s="18"/>
      <c r="O63" s="18"/>
      <c r="P63" s="18"/>
      <c r="Q63" s="18"/>
      <c r="R63" s="18"/>
    </row>
    <row r="64" customFormat="false" ht="15" hidden="false" customHeight="false" outlineLevel="0" collapsed="false">
      <c r="A64" s="39" t="s">
        <v>1409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40"/>
      <c r="N64" s="17"/>
      <c r="O64" s="17"/>
      <c r="P64" s="17"/>
      <c r="Q64" s="17"/>
      <c r="R64" s="17"/>
    </row>
    <row r="65" customFormat="false" ht="15" hidden="false" customHeight="false" outlineLevel="0" collapsed="false">
      <c r="A65" s="39" t="s">
        <v>1410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42"/>
      <c r="N65" s="18"/>
      <c r="O65" s="18"/>
      <c r="P65" s="18"/>
      <c r="Q65" s="18"/>
      <c r="R65" s="18"/>
    </row>
    <row r="66" customFormat="false" ht="15" hidden="false" customHeight="false" outlineLevel="0" collapsed="false">
      <c r="A66" s="39" t="s">
        <v>1411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40"/>
      <c r="N66" s="17"/>
      <c r="O66" s="17"/>
      <c r="P66" s="17"/>
      <c r="Q66" s="17"/>
      <c r="R66" s="17"/>
    </row>
    <row r="67" customFormat="false" ht="15" hidden="false" customHeight="false" outlineLevel="0" collapsed="false">
      <c r="A67" s="39" t="s">
        <v>1412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42"/>
      <c r="N67" s="18"/>
      <c r="O67" s="18"/>
      <c r="P67" s="18"/>
      <c r="Q67" s="18"/>
      <c r="R67" s="18"/>
    </row>
    <row r="68" customFormat="false" ht="15" hidden="false" customHeight="false" outlineLevel="0" collapsed="false">
      <c r="A68" s="39" t="s">
        <v>1413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40"/>
      <c r="N68" s="17"/>
      <c r="O68" s="17"/>
      <c r="P68" s="17"/>
      <c r="Q68" s="17"/>
      <c r="R68" s="17"/>
    </row>
    <row r="69" customFormat="false" ht="15" hidden="false" customHeight="false" outlineLevel="0" collapsed="false">
      <c r="A69" s="39" t="s">
        <v>1414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42"/>
      <c r="N69" s="18"/>
      <c r="O69" s="18"/>
      <c r="P69" s="18"/>
      <c r="Q69" s="18"/>
      <c r="R69" s="18"/>
    </row>
  </sheetData>
  <mergeCells count="19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</mergeCells>
  <dataValidations count="1">
    <dataValidation allowBlank="true" errorStyle="stop" operator="between" showDropDown="false" showErrorMessage="false" showInputMessage="false" sqref="P10:P69" type="list">
      <formula1>"PASS,FAIL"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7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16" min="2" style="0" width="8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 t="s">
        <v>192</v>
      </c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4" t="s">
        <v>193</v>
      </c>
      <c r="J2" s="4"/>
      <c r="K2" s="4"/>
      <c r="L2" s="4"/>
      <c r="M2" s="4"/>
      <c r="N2" s="4"/>
      <c r="O2" s="4"/>
      <c r="P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141</v>
      </c>
      <c r="H5" s="12"/>
      <c r="I5" s="13" t="s">
        <v>142</v>
      </c>
      <c r="J5" s="13"/>
      <c r="K5" s="13"/>
      <c r="M5" s="12" t="s">
        <v>194</v>
      </c>
      <c r="N5" s="12"/>
      <c r="O5" s="13" t="s">
        <v>195</v>
      </c>
      <c r="P5" s="13"/>
      <c r="Q5" s="13"/>
    </row>
    <row r="6" customFormat="false" ht="15" hidden="false" customHeight="false" outlineLevel="0" collapsed="false">
      <c r="A6" s="12" t="s">
        <v>196</v>
      </c>
      <c r="B6" s="12"/>
      <c r="C6" s="13" t="s">
        <v>144</v>
      </c>
      <c r="D6" s="13"/>
      <c r="E6" s="13"/>
      <c r="G6" s="12" t="s">
        <v>139</v>
      </c>
      <c r="H6" s="12"/>
      <c r="I6" s="13" t="s">
        <v>140</v>
      </c>
      <c r="J6" s="13"/>
      <c r="K6" s="13"/>
      <c r="M6" s="12" t="s">
        <v>153</v>
      </c>
      <c r="N6" s="12"/>
      <c r="O6" s="13" t="s">
        <v>197</v>
      </c>
      <c r="P6" s="13"/>
      <c r="Q6" s="13"/>
    </row>
    <row r="8" customFormat="false" ht="15" hidden="false" customHeight="false" outlineLevel="0" collapsed="false">
      <c r="A8" s="14" t="s">
        <v>198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customFormat="false" ht="15" hidden="false" customHeight="true" outlineLevel="0" collapsed="false">
      <c r="A9" s="26" t="s">
        <v>199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customFormat="false" ht="18" hidden="false" customHeight="true" outlineLevel="0" collapsed="false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customFormat="false" ht="18" hidden="false" customHeight="true" outlineLevel="0" collapsed="false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customFormat="false" ht="18" hidden="false" customHeight="true" outlineLevel="0" collapsed="false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customFormat="false" ht="18" hidden="false" customHeight="true" outlineLevel="0" collapsed="false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customFormat="false" ht="18" hidden="false" customHeight="true" outlineLevel="0" collapsed="false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customFormat="false" ht="18" hidden="false" customHeight="true" outlineLevel="0" collapsed="false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customFormat="false" ht="15" hidden="false" customHeight="false" outlineLevel="0" collapsed="false">
      <c r="A16" s="14" t="s">
        <v>200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customFormat="false" ht="15" hidden="false" customHeight="true" outlineLevel="0" collapsed="false">
      <c r="A17" s="26" t="s">
        <v>201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customFormat="false" ht="18" hidden="false" customHeight="true" outlineLevel="0" collapsed="false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customFormat="false" ht="18" hidden="false" customHeight="true" outlineLevel="0" collapsed="false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customFormat="false" ht="18" hidden="false" customHeight="true" outlineLevel="0" collapsed="false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customFormat="false" ht="18" hidden="false" customHeight="true" outlineLevel="0" collapsed="false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</row>
    <row r="22" customFormat="false" ht="18" hidden="false" customHeight="true" outlineLevel="0" collapsed="false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customFormat="false" ht="15" hidden="false" customHeight="false" outlineLevel="0" collapsed="false">
      <c r="A23" s="14" t="s">
        <v>202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customFormat="false" ht="15" hidden="false" customHeight="true" outlineLevel="0" collapsed="false">
      <c r="A24" s="26" t="s">
        <v>203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customFormat="false" ht="18" hidden="false" customHeight="true" outlineLevel="0" collapsed="false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customFormat="false" ht="18" hidden="false" customHeight="true" outlineLevel="0" collapsed="false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customFormat="false" ht="18" hidden="false" customHeight="true" outlineLevel="0" collapsed="false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customFormat="false" ht="18" hidden="false" customHeight="true" outlineLevel="0" collapsed="false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customFormat="false" ht="18" hidden="false" customHeight="true" outlineLevel="0" collapsed="false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customFormat="false" ht="15" hidden="false" customHeight="false" outlineLevel="0" collapsed="false">
      <c r="A30" s="14" t="s">
        <v>204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customFormat="false" ht="15" hidden="false" customHeight="true" outlineLevel="0" collapsed="false">
      <c r="A31" s="26" t="s">
        <v>205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customFormat="false" ht="18" hidden="false" customHeight="true" outlineLevel="0" collapsed="false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customFormat="false" ht="18" hidden="false" customHeight="true" outlineLevel="0" collapsed="false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customFormat="false" ht="18" hidden="false" customHeight="true" outlineLevel="0" collapsed="false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customFormat="false" ht="18" hidden="false" customHeight="true" outlineLevel="0" collapsed="false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customFormat="false" ht="18" hidden="false" customHeight="true" outlineLevel="0" collapsed="false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customFormat="false" ht="15" hidden="false" customHeight="false" outlineLevel="0" collapsed="false">
      <c r="A37" s="14" t="s">
        <v>206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customFormat="false" ht="15" hidden="false" customHeight="true" outlineLevel="0" collapsed="false">
      <c r="A38" s="26" t="s">
        <v>207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customFormat="false" ht="18" hidden="false" customHeight="true" outlineLevel="0" collapsed="false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customFormat="false" ht="18" hidden="false" customHeight="true" outlineLevel="0" collapsed="false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customFormat="false" ht="18" hidden="false" customHeight="true" outlineLevel="0" collapsed="false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customFormat="false" ht="18" hidden="false" customHeight="true" outlineLevel="0" collapsed="false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customFormat="false" ht="18" hidden="false" customHeight="true" outlineLevel="0" collapsed="false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customFormat="false" ht="15" hidden="false" customHeight="false" outlineLevel="0" collapsed="false">
      <c r="A44" s="14" t="s">
        <v>208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customFormat="false" ht="15" hidden="false" customHeight="true" outlineLevel="0" collapsed="false">
      <c r="A45" s="26" t="s">
        <v>209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customFormat="false" ht="18" hidden="false" customHeight="true" outlineLevel="0" collapsed="false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customFormat="false" ht="18" hidden="false" customHeight="true" outlineLevel="0" collapsed="false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customFormat="false" ht="18" hidden="false" customHeight="true" outlineLevel="0" collapsed="false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customFormat="false" ht="18" hidden="false" customHeight="true" outlineLevel="0" collapsed="false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customFormat="false" ht="15" hidden="false" customHeight="false" outlineLevel="0" collapsed="false">
      <c r="A50" s="14" t="s">
        <v>210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customFormat="false" ht="15" hidden="false" customHeight="true" outlineLevel="0" collapsed="false">
      <c r="A51" s="26" t="s">
        <v>211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</row>
    <row r="52" customFormat="false" ht="18" hidden="false" customHeight="true" outlineLevel="0" collapsed="false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customFormat="false" ht="18" hidden="false" customHeight="true" outlineLevel="0" collapsed="false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customFormat="false" ht="18" hidden="false" customHeight="true" outlineLevel="0" collapsed="false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customFormat="false" ht="18" hidden="false" customHeight="true" outlineLevel="0" collapsed="false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customFormat="false" ht="15" hidden="false" customHeight="false" outlineLevel="0" collapsed="false">
      <c r="A56" s="14" t="s">
        <v>212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customFormat="false" ht="15" hidden="false" customHeight="true" outlineLevel="0" collapsed="false">
      <c r="A57" s="26" t="s">
        <v>213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customFormat="false" ht="18" hidden="false" customHeight="true" outlineLevel="0" collapsed="false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customFormat="false" ht="18" hidden="false" customHeight="true" outlineLevel="0" collapsed="false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customFormat="false" ht="18" hidden="false" customHeight="true" outlineLevel="0" collapsed="false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customFormat="false" ht="18" hidden="false" customHeight="true" outlineLevel="0" collapsed="false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customFormat="false" ht="18" hidden="false" customHeight="true" outlineLevel="0" collapsed="false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</row>
    <row r="63" customFormat="false" ht="15" hidden="false" customHeight="false" outlineLevel="0" collapsed="false">
      <c r="A63" s="14" t="s">
        <v>214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 customFormat="false" ht="15" hidden="false" customHeight="true" outlineLevel="0" collapsed="false">
      <c r="A64" s="26" t="s">
        <v>215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</row>
    <row r="65" customFormat="false" ht="18" hidden="false" customHeight="true" outlineLevel="0" collapsed="false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customFormat="false" ht="18" hidden="false" customHeight="true" outlineLevel="0" collapsed="false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customFormat="false" ht="18" hidden="false" customHeight="true" outlineLevel="0" collapsed="false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customFormat="false" ht="18" hidden="false" customHeight="true" outlineLevel="0" collapsed="false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70" customFormat="false" ht="15" hidden="false" customHeight="false" outlineLevel="0" collapsed="false">
      <c r="A70" s="23" t="s">
        <v>216</v>
      </c>
      <c r="B70" s="23"/>
      <c r="C70" s="23"/>
      <c r="D70" s="23"/>
      <c r="E70" s="23"/>
      <c r="F70" s="23" t="s">
        <v>217</v>
      </c>
      <c r="G70" s="23"/>
      <c r="H70" s="23"/>
      <c r="I70" s="23"/>
      <c r="J70" s="23"/>
      <c r="K70" s="23" t="s">
        <v>59</v>
      </c>
      <c r="L70" s="23"/>
      <c r="M70" s="23"/>
      <c r="N70" s="23"/>
      <c r="O70" s="23"/>
    </row>
    <row r="71" customFormat="false" ht="15" hidden="false" customHeight="false" outlineLevel="0" collapsed="false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</row>
    <row r="72" customFormat="false" ht="15" hidden="false" customHeight="false" outlineLevel="0" collapsed="false">
      <c r="A72" s="25" t="s">
        <v>190</v>
      </c>
      <c r="B72" s="25"/>
      <c r="C72" s="25"/>
      <c r="D72" s="25"/>
      <c r="E72" s="25"/>
      <c r="F72" s="25" t="s">
        <v>190</v>
      </c>
      <c r="G72" s="25"/>
      <c r="H72" s="25"/>
      <c r="I72" s="25"/>
      <c r="J72" s="25"/>
      <c r="K72" s="25" t="s">
        <v>190</v>
      </c>
      <c r="L72" s="25"/>
      <c r="M72" s="25"/>
      <c r="N72" s="25"/>
      <c r="O72" s="25"/>
    </row>
    <row r="73" customFormat="false" ht="15" hidden="false" customHeight="false" outlineLevel="0" collapsed="false">
      <c r="A73" s="25" t="s">
        <v>191</v>
      </c>
      <c r="B73" s="25"/>
      <c r="C73" s="25"/>
      <c r="D73" s="25"/>
      <c r="E73" s="25"/>
      <c r="F73" s="25" t="s">
        <v>191</v>
      </c>
      <c r="G73" s="25"/>
      <c r="H73" s="25"/>
      <c r="I73" s="25"/>
      <c r="J73" s="25"/>
      <c r="K73" s="25" t="s">
        <v>191</v>
      </c>
      <c r="L73" s="25"/>
      <c r="M73" s="25"/>
      <c r="N73" s="25"/>
      <c r="O73" s="25"/>
    </row>
  </sheetData>
  <mergeCells count="91">
    <mergeCell ref="A1:H1"/>
    <mergeCell ref="I1:P1"/>
    <mergeCell ref="A2:H2"/>
    <mergeCell ref="I2:P2"/>
    <mergeCell ref="A3:P3"/>
    <mergeCell ref="A4:P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P8"/>
    <mergeCell ref="A9:P9"/>
    <mergeCell ref="A10:P10"/>
    <mergeCell ref="A11:P11"/>
    <mergeCell ref="A12:P12"/>
    <mergeCell ref="A13:P13"/>
    <mergeCell ref="A14:P14"/>
    <mergeCell ref="A15:P15"/>
    <mergeCell ref="A16:P16"/>
    <mergeCell ref="A17:P17"/>
    <mergeCell ref="A18:P18"/>
    <mergeCell ref="A19:P19"/>
    <mergeCell ref="A20:P20"/>
    <mergeCell ref="A21:P21"/>
    <mergeCell ref="A22:P22"/>
    <mergeCell ref="A23:P23"/>
    <mergeCell ref="A24:P24"/>
    <mergeCell ref="A25:P25"/>
    <mergeCell ref="A26:P26"/>
    <mergeCell ref="A27:P27"/>
    <mergeCell ref="A28:P28"/>
    <mergeCell ref="A29:P29"/>
    <mergeCell ref="A30:P30"/>
    <mergeCell ref="A31:P31"/>
    <mergeCell ref="A32:P32"/>
    <mergeCell ref="A33:P33"/>
    <mergeCell ref="A34:P34"/>
    <mergeCell ref="A35:P35"/>
    <mergeCell ref="A36:P36"/>
    <mergeCell ref="A37:P37"/>
    <mergeCell ref="A38:P38"/>
    <mergeCell ref="A39:P39"/>
    <mergeCell ref="A40:P40"/>
    <mergeCell ref="A41:P41"/>
    <mergeCell ref="A42:P42"/>
    <mergeCell ref="A43:P43"/>
    <mergeCell ref="A44:P44"/>
    <mergeCell ref="A45:P45"/>
    <mergeCell ref="A46:P46"/>
    <mergeCell ref="A47:P47"/>
    <mergeCell ref="A48:P48"/>
    <mergeCell ref="A49:P49"/>
    <mergeCell ref="A50:P50"/>
    <mergeCell ref="A51:P51"/>
    <mergeCell ref="A52:P52"/>
    <mergeCell ref="A53:P53"/>
    <mergeCell ref="A54:P54"/>
    <mergeCell ref="A55:P55"/>
    <mergeCell ref="A56:P56"/>
    <mergeCell ref="A57:P57"/>
    <mergeCell ref="A58:P58"/>
    <mergeCell ref="A59:P59"/>
    <mergeCell ref="A60:P60"/>
    <mergeCell ref="A61:P61"/>
    <mergeCell ref="A62:P62"/>
    <mergeCell ref="A63:P63"/>
    <mergeCell ref="A64:P64"/>
    <mergeCell ref="A65:P65"/>
    <mergeCell ref="A66:P66"/>
    <mergeCell ref="A67:P67"/>
    <mergeCell ref="A68:P68"/>
    <mergeCell ref="A70:E70"/>
    <mergeCell ref="F70:J70"/>
    <mergeCell ref="K70:O70"/>
    <mergeCell ref="A71:E71"/>
    <mergeCell ref="F71:J71"/>
    <mergeCell ref="K71:O71"/>
    <mergeCell ref="A72:E72"/>
    <mergeCell ref="F72:J72"/>
    <mergeCell ref="K72:O72"/>
    <mergeCell ref="A73:E73"/>
    <mergeCell ref="F73:J73"/>
    <mergeCell ref="K73:O7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5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"/>
    <col collapsed="false" customWidth="true" hidden="false" outlineLevel="0" max="3" min="3" style="0" width="14"/>
    <col collapsed="false" customWidth="true" hidden="false" outlineLevel="0" max="4" min="4" style="0" width="5"/>
    <col collapsed="false" customWidth="true" hidden="false" outlineLevel="0" max="6" min="5" style="0" width="7"/>
    <col collapsed="false" customWidth="true" hidden="false" outlineLevel="0" max="7" min="7" style="0" width="12"/>
    <col collapsed="false" customWidth="true" hidden="false" outlineLevel="0" max="8" min="8" style="0" width="5"/>
    <col collapsed="false" customWidth="true" hidden="false" outlineLevel="0" max="9" min="9" style="0" width="12"/>
    <col collapsed="false" customWidth="true" hidden="false" outlineLevel="0" max="10" min="10" style="0" width="8"/>
    <col collapsed="false" customWidth="true" hidden="false" outlineLevel="0" max="12" min="11" style="0" width="9"/>
    <col collapsed="false" customWidth="true" hidden="false" outlineLevel="0" max="13" min="13" style="0" width="8"/>
    <col collapsed="false" customWidth="true" hidden="false" outlineLevel="0" max="15" min="14" style="0" width="9"/>
    <col collapsed="false" customWidth="true" hidden="false" outlineLevel="0" max="16" min="16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2" t="s">
        <v>218</v>
      </c>
      <c r="J1" s="2"/>
      <c r="K1" s="2"/>
      <c r="L1" s="2"/>
      <c r="M1" s="2"/>
      <c r="N1" s="2"/>
      <c r="O1" s="2"/>
      <c r="P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4" t="s">
        <v>219</v>
      </c>
      <c r="J2" s="4"/>
      <c r="K2" s="4"/>
      <c r="L2" s="4"/>
      <c r="M2" s="4"/>
      <c r="N2" s="4"/>
      <c r="O2" s="4"/>
      <c r="P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141</v>
      </c>
      <c r="H5" s="12"/>
      <c r="I5" s="13" t="s">
        <v>142</v>
      </c>
      <c r="J5" s="13"/>
      <c r="K5" s="13"/>
      <c r="M5" s="12" t="s">
        <v>151</v>
      </c>
      <c r="N5" s="12"/>
      <c r="O5" s="13" t="s">
        <v>152</v>
      </c>
      <c r="P5" s="13"/>
      <c r="Q5" s="13"/>
    </row>
    <row r="6" customFormat="false" ht="15" hidden="false" customHeight="false" outlineLevel="0" collapsed="false">
      <c r="A6" s="12" t="s">
        <v>220</v>
      </c>
      <c r="B6" s="12"/>
      <c r="C6" s="13" t="s">
        <v>221</v>
      </c>
      <c r="D6" s="13"/>
      <c r="E6" s="13"/>
      <c r="G6" s="12" t="s">
        <v>222</v>
      </c>
      <c r="H6" s="12"/>
      <c r="I6" s="13" t="s">
        <v>144</v>
      </c>
      <c r="J6" s="13"/>
      <c r="K6" s="13"/>
      <c r="M6" s="12" t="s">
        <v>223</v>
      </c>
      <c r="N6" s="12"/>
      <c r="O6" s="13" t="s">
        <v>224</v>
      </c>
      <c r="P6" s="13"/>
      <c r="Q6" s="13"/>
    </row>
    <row r="8" customFormat="false" ht="15" hidden="false" customHeight="false" outlineLevel="0" collapsed="false">
      <c r="A8" s="29" t="s">
        <v>225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customFormat="false" ht="22.35" hidden="false" customHeight="true" outlineLevel="0" collapsed="false">
      <c r="A9" s="15" t="s">
        <v>5</v>
      </c>
      <c r="B9" s="15" t="s">
        <v>156</v>
      </c>
      <c r="C9" s="15"/>
      <c r="D9" s="15"/>
      <c r="E9" s="15" t="s">
        <v>226</v>
      </c>
      <c r="F9" s="15"/>
      <c r="G9" s="15" t="s">
        <v>157</v>
      </c>
      <c r="H9" s="15"/>
      <c r="I9" s="15" t="s">
        <v>227</v>
      </c>
      <c r="J9" s="15" t="s">
        <v>228</v>
      </c>
      <c r="K9" s="15" t="s">
        <v>229</v>
      </c>
      <c r="L9" s="15" t="s">
        <v>230</v>
      </c>
      <c r="M9" s="15" t="s">
        <v>159</v>
      </c>
      <c r="N9" s="15" t="s">
        <v>231</v>
      </c>
      <c r="O9" s="15"/>
      <c r="P9" s="15" t="s">
        <v>232</v>
      </c>
    </row>
    <row r="10" customFormat="false" ht="15" hidden="false" customHeight="false" outlineLevel="0" collapsed="false">
      <c r="A10" s="30" t="n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customFormat="false" ht="15" hidden="false" customHeight="false" outlineLevel="0" collapsed="false">
      <c r="A11" s="30" t="n">
        <v>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customFormat="false" ht="15" hidden="false" customHeight="false" outlineLevel="0" collapsed="false">
      <c r="A12" s="30" t="n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customFormat="false" ht="15" hidden="false" customHeight="false" outlineLevel="0" collapsed="false">
      <c r="A13" s="30" t="n">
        <v>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customFormat="false" ht="15" hidden="false" customHeight="false" outlineLevel="0" collapsed="false">
      <c r="A14" s="30" t="n">
        <v>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customFormat="false" ht="15" hidden="false" customHeight="false" outlineLevel="0" collapsed="false">
      <c r="A15" s="30" t="n">
        <v>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customFormat="false" ht="15" hidden="false" customHeight="false" outlineLevel="0" collapsed="false">
      <c r="A16" s="30" t="n">
        <v>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customFormat="false" ht="15" hidden="false" customHeight="false" outlineLevel="0" collapsed="false">
      <c r="A17" s="30" t="n">
        <v>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customFormat="false" ht="15" hidden="false" customHeight="false" outlineLevel="0" collapsed="false">
      <c r="A18" s="30" t="n">
        <v>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customFormat="false" ht="15" hidden="false" customHeight="false" outlineLevel="0" collapsed="false">
      <c r="A19" s="30" t="n">
        <v>10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customFormat="false" ht="15" hidden="false" customHeight="false" outlineLevel="0" collapsed="false">
      <c r="A20" s="30" t="n">
        <v>11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customFormat="false" ht="15" hidden="false" customHeight="false" outlineLevel="0" collapsed="false">
      <c r="A21" s="30" t="n">
        <v>12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customFormat="false" ht="15" hidden="false" customHeight="false" outlineLevel="0" collapsed="false">
      <c r="A22" s="30" t="n">
        <v>13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</row>
    <row r="23" customFormat="false" ht="15" hidden="false" customHeight="false" outlineLevel="0" collapsed="false">
      <c r="A23" s="30" t="n">
        <v>14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customFormat="false" ht="15" hidden="false" customHeight="false" outlineLevel="0" collapsed="false">
      <c r="A24" s="30" t="n">
        <v>15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customFormat="false" ht="15" hidden="false" customHeight="false" outlineLevel="0" collapsed="false">
      <c r="A25" s="30" t="n">
        <v>16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customFormat="false" ht="15" hidden="false" customHeight="false" outlineLevel="0" collapsed="false">
      <c r="A26" s="30" t="n">
        <v>17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customFormat="false" ht="15" hidden="false" customHeight="false" outlineLevel="0" collapsed="false">
      <c r="A27" s="30" t="n">
        <v>18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customFormat="false" ht="15" hidden="false" customHeight="false" outlineLevel="0" collapsed="false">
      <c r="A28" s="30" t="n">
        <v>19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customFormat="false" ht="15" hidden="false" customHeight="false" outlineLevel="0" collapsed="false">
      <c r="A29" s="30" t="n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customFormat="false" ht="15" hidden="false" customHeight="false" outlineLevel="0" collapsed="false">
      <c r="A30" s="30" t="n">
        <v>21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customFormat="false" ht="15" hidden="false" customHeight="false" outlineLevel="0" collapsed="false">
      <c r="A31" s="30" t="n">
        <v>22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customFormat="false" ht="15" hidden="false" customHeight="false" outlineLevel="0" collapsed="false">
      <c r="A32" s="30" t="n">
        <v>23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customFormat="false" ht="15" hidden="false" customHeight="false" outlineLevel="0" collapsed="false">
      <c r="A33" s="30" t="n">
        <v>24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customFormat="false" ht="15" hidden="false" customHeight="false" outlineLevel="0" collapsed="false">
      <c r="A34" s="30" t="n">
        <v>25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customFormat="false" ht="15" hidden="false" customHeight="false" outlineLevel="0" collapsed="false">
      <c r="A35" s="30" t="n">
        <v>26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customFormat="false" ht="15" hidden="false" customHeight="false" outlineLevel="0" collapsed="false">
      <c r="A36" s="30" t="n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customFormat="false" ht="15" hidden="false" customHeight="false" outlineLevel="0" collapsed="false">
      <c r="A37" s="30" t="n">
        <v>28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customFormat="false" ht="15" hidden="false" customHeight="false" outlineLevel="0" collapsed="false">
      <c r="A38" s="30" t="n">
        <v>29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customFormat="false" ht="15" hidden="false" customHeight="false" outlineLevel="0" collapsed="false">
      <c r="A39" s="30" t="n">
        <v>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customFormat="false" ht="15" hidden="false" customHeight="false" outlineLevel="0" collapsed="false">
      <c r="A40" s="30" t="n">
        <v>31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customFormat="false" ht="15" hidden="false" customHeight="false" outlineLevel="0" collapsed="false">
      <c r="A41" s="30" t="n">
        <v>32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customFormat="false" ht="15" hidden="false" customHeight="false" outlineLevel="0" collapsed="false">
      <c r="A42" s="30" t="n">
        <v>33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customFormat="false" ht="15" hidden="false" customHeight="false" outlineLevel="0" collapsed="false">
      <c r="A43" s="30" t="n">
        <v>34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customFormat="false" ht="15" hidden="false" customHeight="false" outlineLevel="0" collapsed="false">
      <c r="A44" s="30" t="n">
        <v>35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45" customFormat="false" ht="15" hidden="false" customHeight="false" outlineLevel="0" collapsed="false">
      <c r="A45" s="30" t="n">
        <v>36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customFormat="false" ht="15" hidden="false" customHeight="false" outlineLevel="0" collapsed="false">
      <c r="A46" s="30" t="n">
        <v>37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customFormat="false" ht="15" hidden="false" customHeight="false" outlineLevel="0" collapsed="false">
      <c r="A47" s="30" t="n">
        <v>38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customFormat="false" ht="15" hidden="false" customHeight="false" outlineLevel="0" collapsed="false">
      <c r="A48" s="30" t="n">
        <v>39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</row>
    <row r="49" customFormat="false" ht="15" hidden="false" customHeight="false" outlineLevel="0" collapsed="false">
      <c r="A49" s="30" t="n">
        <v>40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customFormat="false" ht="15" hidden="false" customHeight="false" outlineLevel="0" collapsed="false">
      <c r="A50" s="31" t="s">
        <v>233</v>
      </c>
      <c r="B50" s="31"/>
      <c r="C50" s="31"/>
      <c r="D50" s="31"/>
      <c r="E50" s="31"/>
      <c r="F50" s="31"/>
      <c r="G50" s="31"/>
      <c r="H50" s="31"/>
      <c r="I50" s="32" t="s">
        <v>234</v>
      </c>
      <c r="J50" s="32" t="s">
        <v>235</v>
      </c>
      <c r="K50" s="32" t="s">
        <v>236</v>
      </c>
      <c r="L50" s="32" t="s">
        <v>237</v>
      </c>
      <c r="M50" s="32" t="s">
        <v>238</v>
      </c>
      <c r="N50" s="20"/>
      <c r="O50" s="20"/>
      <c r="P50" s="20"/>
    </row>
    <row r="52" customFormat="false" ht="15" hidden="false" customHeight="false" outlineLevel="0" collapsed="false">
      <c r="A52" s="23" t="s">
        <v>239</v>
      </c>
      <c r="B52" s="23"/>
      <c r="C52" s="23"/>
      <c r="D52" s="23"/>
      <c r="E52" s="23"/>
      <c r="F52" s="23" t="s">
        <v>59</v>
      </c>
      <c r="G52" s="23"/>
      <c r="H52" s="23"/>
      <c r="I52" s="23"/>
      <c r="J52" s="23"/>
      <c r="K52" s="23" t="s">
        <v>21</v>
      </c>
      <c r="L52" s="23"/>
      <c r="M52" s="23"/>
      <c r="N52" s="23"/>
      <c r="O52" s="23"/>
    </row>
    <row r="53" customFormat="false" ht="15" hidden="false" customHeight="false" outlineLevel="0" collapsed="false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</row>
    <row r="54" customFormat="false" ht="15" hidden="false" customHeight="false" outlineLevel="0" collapsed="false">
      <c r="A54" s="25" t="s">
        <v>190</v>
      </c>
      <c r="B54" s="25"/>
      <c r="C54" s="25"/>
      <c r="D54" s="25"/>
      <c r="E54" s="25"/>
      <c r="F54" s="25" t="s">
        <v>190</v>
      </c>
      <c r="G54" s="25"/>
      <c r="H54" s="25"/>
      <c r="I54" s="25"/>
      <c r="J54" s="25"/>
      <c r="K54" s="25" t="s">
        <v>190</v>
      </c>
      <c r="L54" s="25"/>
      <c r="M54" s="25"/>
      <c r="N54" s="25"/>
      <c r="O54" s="25"/>
    </row>
    <row r="55" customFormat="false" ht="15" hidden="false" customHeight="false" outlineLevel="0" collapsed="false">
      <c r="A55" s="25" t="s">
        <v>191</v>
      </c>
      <c r="B55" s="25"/>
      <c r="C55" s="25"/>
      <c r="D55" s="25"/>
      <c r="E55" s="25"/>
      <c r="F55" s="25" t="s">
        <v>191</v>
      </c>
      <c r="G55" s="25"/>
      <c r="H55" s="25"/>
      <c r="I55" s="25"/>
      <c r="J55" s="25"/>
      <c r="K55" s="25" t="s">
        <v>191</v>
      </c>
      <c r="L55" s="25"/>
      <c r="M55" s="25"/>
      <c r="N55" s="25"/>
      <c r="O55" s="25"/>
    </row>
  </sheetData>
  <mergeCells count="197">
    <mergeCell ref="A1:H1"/>
    <mergeCell ref="I1:P1"/>
    <mergeCell ref="A2:H2"/>
    <mergeCell ref="I2:P2"/>
    <mergeCell ref="A3:P3"/>
    <mergeCell ref="A4:P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P8"/>
    <mergeCell ref="B9:D9"/>
    <mergeCell ref="E9:F9"/>
    <mergeCell ref="G9:H9"/>
    <mergeCell ref="N9:O9"/>
    <mergeCell ref="B10:D10"/>
    <mergeCell ref="E10:F10"/>
    <mergeCell ref="G10:H10"/>
    <mergeCell ref="N10:O10"/>
    <mergeCell ref="B11:D11"/>
    <mergeCell ref="E11:F11"/>
    <mergeCell ref="G11:H11"/>
    <mergeCell ref="N11:O11"/>
    <mergeCell ref="B12:D12"/>
    <mergeCell ref="E12:F12"/>
    <mergeCell ref="G12:H12"/>
    <mergeCell ref="N12:O12"/>
    <mergeCell ref="B13:D13"/>
    <mergeCell ref="E13:F13"/>
    <mergeCell ref="G13:H13"/>
    <mergeCell ref="N13:O13"/>
    <mergeCell ref="B14:D14"/>
    <mergeCell ref="E14:F14"/>
    <mergeCell ref="G14:H14"/>
    <mergeCell ref="N14:O14"/>
    <mergeCell ref="B15:D15"/>
    <mergeCell ref="E15:F15"/>
    <mergeCell ref="G15:H15"/>
    <mergeCell ref="N15:O15"/>
    <mergeCell ref="B16:D16"/>
    <mergeCell ref="E16:F16"/>
    <mergeCell ref="G16:H16"/>
    <mergeCell ref="N16:O16"/>
    <mergeCell ref="B17:D17"/>
    <mergeCell ref="E17:F17"/>
    <mergeCell ref="G17:H17"/>
    <mergeCell ref="N17:O17"/>
    <mergeCell ref="B18:D18"/>
    <mergeCell ref="E18:F18"/>
    <mergeCell ref="G18:H18"/>
    <mergeCell ref="N18:O18"/>
    <mergeCell ref="B19:D19"/>
    <mergeCell ref="E19:F19"/>
    <mergeCell ref="G19:H19"/>
    <mergeCell ref="N19:O19"/>
    <mergeCell ref="B20:D20"/>
    <mergeCell ref="E20:F20"/>
    <mergeCell ref="G20:H20"/>
    <mergeCell ref="N20:O20"/>
    <mergeCell ref="B21:D21"/>
    <mergeCell ref="E21:F21"/>
    <mergeCell ref="G21:H21"/>
    <mergeCell ref="N21:O21"/>
    <mergeCell ref="B22:D22"/>
    <mergeCell ref="E22:F22"/>
    <mergeCell ref="G22:H22"/>
    <mergeCell ref="N22:O22"/>
    <mergeCell ref="B23:D23"/>
    <mergeCell ref="E23:F23"/>
    <mergeCell ref="G23:H23"/>
    <mergeCell ref="N23:O23"/>
    <mergeCell ref="B24:D24"/>
    <mergeCell ref="E24:F24"/>
    <mergeCell ref="G24:H24"/>
    <mergeCell ref="N24:O24"/>
    <mergeCell ref="B25:D25"/>
    <mergeCell ref="E25:F25"/>
    <mergeCell ref="G25:H25"/>
    <mergeCell ref="N25:O25"/>
    <mergeCell ref="B26:D26"/>
    <mergeCell ref="E26:F26"/>
    <mergeCell ref="G26:H26"/>
    <mergeCell ref="N26:O26"/>
    <mergeCell ref="B27:D27"/>
    <mergeCell ref="E27:F27"/>
    <mergeCell ref="G27:H27"/>
    <mergeCell ref="N27:O27"/>
    <mergeCell ref="B28:D28"/>
    <mergeCell ref="E28:F28"/>
    <mergeCell ref="G28:H28"/>
    <mergeCell ref="N28:O28"/>
    <mergeCell ref="B29:D29"/>
    <mergeCell ref="E29:F29"/>
    <mergeCell ref="G29:H29"/>
    <mergeCell ref="N29:O29"/>
    <mergeCell ref="B30:D30"/>
    <mergeCell ref="E30:F30"/>
    <mergeCell ref="G30:H30"/>
    <mergeCell ref="N30:O30"/>
    <mergeCell ref="B31:D31"/>
    <mergeCell ref="E31:F31"/>
    <mergeCell ref="G31:H31"/>
    <mergeCell ref="N31:O31"/>
    <mergeCell ref="B32:D32"/>
    <mergeCell ref="E32:F32"/>
    <mergeCell ref="G32:H32"/>
    <mergeCell ref="N32:O32"/>
    <mergeCell ref="B33:D33"/>
    <mergeCell ref="E33:F33"/>
    <mergeCell ref="G33:H33"/>
    <mergeCell ref="N33:O33"/>
    <mergeCell ref="B34:D34"/>
    <mergeCell ref="E34:F34"/>
    <mergeCell ref="G34:H34"/>
    <mergeCell ref="N34:O34"/>
    <mergeCell ref="B35:D35"/>
    <mergeCell ref="E35:F35"/>
    <mergeCell ref="G35:H35"/>
    <mergeCell ref="N35:O35"/>
    <mergeCell ref="B36:D36"/>
    <mergeCell ref="E36:F36"/>
    <mergeCell ref="G36:H36"/>
    <mergeCell ref="N36:O36"/>
    <mergeCell ref="B37:D37"/>
    <mergeCell ref="E37:F37"/>
    <mergeCell ref="G37:H37"/>
    <mergeCell ref="N37:O37"/>
    <mergeCell ref="B38:D38"/>
    <mergeCell ref="E38:F38"/>
    <mergeCell ref="G38:H38"/>
    <mergeCell ref="N38:O38"/>
    <mergeCell ref="B39:D39"/>
    <mergeCell ref="E39:F39"/>
    <mergeCell ref="G39:H39"/>
    <mergeCell ref="N39:O39"/>
    <mergeCell ref="B40:D40"/>
    <mergeCell ref="E40:F40"/>
    <mergeCell ref="G40:H40"/>
    <mergeCell ref="N40:O40"/>
    <mergeCell ref="B41:D41"/>
    <mergeCell ref="E41:F41"/>
    <mergeCell ref="G41:H41"/>
    <mergeCell ref="N41:O41"/>
    <mergeCell ref="B42:D42"/>
    <mergeCell ref="E42:F42"/>
    <mergeCell ref="G42:H42"/>
    <mergeCell ref="N42:O42"/>
    <mergeCell ref="B43:D43"/>
    <mergeCell ref="E43:F43"/>
    <mergeCell ref="G43:H43"/>
    <mergeCell ref="N43:O43"/>
    <mergeCell ref="B44:D44"/>
    <mergeCell ref="E44:F44"/>
    <mergeCell ref="G44:H44"/>
    <mergeCell ref="N44:O44"/>
    <mergeCell ref="B45:D45"/>
    <mergeCell ref="E45:F45"/>
    <mergeCell ref="G45:H45"/>
    <mergeCell ref="N45:O45"/>
    <mergeCell ref="B46:D46"/>
    <mergeCell ref="E46:F46"/>
    <mergeCell ref="G46:H46"/>
    <mergeCell ref="N46:O46"/>
    <mergeCell ref="B47:D47"/>
    <mergeCell ref="E47:F47"/>
    <mergeCell ref="G47:H47"/>
    <mergeCell ref="N47:O47"/>
    <mergeCell ref="B48:D48"/>
    <mergeCell ref="E48:F48"/>
    <mergeCell ref="G48:H48"/>
    <mergeCell ref="N48:O48"/>
    <mergeCell ref="B49:D49"/>
    <mergeCell ref="E49:F49"/>
    <mergeCell ref="G49:H49"/>
    <mergeCell ref="N49:O49"/>
    <mergeCell ref="A50:H50"/>
    <mergeCell ref="N50:P50"/>
    <mergeCell ref="A52:E52"/>
    <mergeCell ref="F52:J52"/>
    <mergeCell ref="K52:O52"/>
    <mergeCell ref="A53:E53"/>
    <mergeCell ref="F53:J53"/>
    <mergeCell ref="K53:O53"/>
    <mergeCell ref="A54:E54"/>
    <mergeCell ref="F54:J54"/>
    <mergeCell ref="K54:O54"/>
    <mergeCell ref="A55:E55"/>
    <mergeCell ref="F55:J55"/>
    <mergeCell ref="K55:O55"/>
  </mergeCells>
  <dataValidations count="1">
    <dataValidation allowBlank="true" errorStyle="stop" operator="between" showDropDown="false" showErrorMessage="false" showInputMessage="false" sqref="I10:I49" type="list">
      <formula1>"Present,Absent,Late,Sick Leave,Annual Leave,Suspended"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"/>
    <col collapsed="false" customWidth="true" hidden="false" outlineLevel="0" max="3" min="3" style="0" width="14"/>
    <col collapsed="false" customWidth="true" hidden="false" outlineLevel="0" max="4" min="4" style="0" width="5"/>
    <col collapsed="false" customWidth="true" hidden="false" outlineLevel="0" max="5" min="5" style="0" width="7"/>
    <col collapsed="false" customWidth="true" hidden="false" outlineLevel="0" max="6" min="6" style="0" width="10"/>
    <col collapsed="false" customWidth="true" hidden="false" outlineLevel="0" max="7" min="7" style="0" width="5"/>
    <col collapsed="false" customWidth="true" hidden="false" outlineLevel="0" max="8" min="8" style="0" width="8"/>
    <col collapsed="false" customWidth="true" hidden="false" outlineLevel="0" max="14" min="9" style="0" width="6"/>
    <col collapsed="false" customWidth="true" hidden="false" outlineLevel="0" max="17" min="15" style="0" width="8"/>
    <col collapsed="false" customWidth="true" hidden="false" outlineLevel="0" max="18" min="18" style="0" width="9"/>
    <col collapsed="false" customWidth="true" hidden="false" outlineLevel="0" max="20" min="19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240</v>
      </c>
      <c r="L1" s="2"/>
      <c r="M1" s="2"/>
      <c r="N1" s="2"/>
      <c r="O1" s="2"/>
      <c r="P1" s="2"/>
      <c r="Q1" s="2"/>
      <c r="R1" s="2"/>
      <c r="S1" s="2"/>
      <c r="T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4" t="s">
        <v>241</v>
      </c>
      <c r="L2" s="4"/>
      <c r="M2" s="4"/>
      <c r="N2" s="4"/>
      <c r="O2" s="4"/>
      <c r="P2" s="4"/>
      <c r="Q2" s="4"/>
      <c r="R2" s="4"/>
      <c r="S2" s="4"/>
      <c r="T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242</v>
      </c>
      <c r="H5" s="12"/>
      <c r="I5" s="13" t="s">
        <v>142</v>
      </c>
      <c r="J5" s="13"/>
      <c r="K5" s="13"/>
      <c r="M5" s="12" t="s">
        <v>243</v>
      </c>
      <c r="N5" s="12"/>
      <c r="O5" s="13" t="s">
        <v>244</v>
      </c>
      <c r="P5" s="13"/>
      <c r="Q5" s="13"/>
    </row>
    <row r="6" customFormat="false" ht="15" hidden="false" customHeight="false" outlineLevel="0" collapsed="false">
      <c r="A6" s="12" t="s">
        <v>222</v>
      </c>
      <c r="B6" s="12"/>
      <c r="C6" s="13" t="s">
        <v>144</v>
      </c>
      <c r="D6" s="13"/>
      <c r="E6" s="13"/>
      <c r="G6" s="12" t="s">
        <v>245</v>
      </c>
      <c r="H6" s="12"/>
      <c r="I6" s="13" t="s">
        <v>144</v>
      </c>
      <c r="J6" s="13"/>
      <c r="K6" s="13"/>
      <c r="M6" s="12" t="s">
        <v>246</v>
      </c>
      <c r="N6" s="12"/>
      <c r="O6" s="13" t="s">
        <v>247</v>
      </c>
      <c r="P6" s="13"/>
      <c r="Q6" s="13"/>
    </row>
    <row r="8" customFormat="false" ht="15" hidden="false" customHeight="false" outlineLevel="0" collapsed="false">
      <c r="A8" s="33" t="s">
        <v>248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customFormat="false" ht="22.35" hidden="false" customHeight="true" outlineLevel="0" collapsed="false">
      <c r="A9" s="15" t="s">
        <v>5</v>
      </c>
      <c r="B9" s="15" t="s">
        <v>156</v>
      </c>
      <c r="C9" s="15"/>
      <c r="D9" s="15" t="s">
        <v>226</v>
      </c>
      <c r="E9" s="15"/>
      <c r="F9" s="15" t="s">
        <v>249</v>
      </c>
      <c r="G9" s="15"/>
      <c r="H9" s="15" t="s">
        <v>250</v>
      </c>
      <c r="I9" s="15" t="s">
        <v>251</v>
      </c>
      <c r="J9" s="15" t="s">
        <v>252</v>
      </c>
      <c r="K9" s="15" t="s">
        <v>253</v>
      </c>
      <c r="L9" s="15" t="s">
        <v>254</v>
      </c>
      <c r="M9" s="15" t="s">
        <v>255</v>
      </c>
      <c r="N9" s="15" t="s">
        <v>256</v>
      </c>
      <c r="O9" s="15" t="s">
        <v>257</v>
      </c>
      <c r="P9" s="15" t="s">
        <v>159</v>
      </c>
      <c r="Q9" s="15" t="s">
        <v>258</v>
      </c>
      <c r="R9" s="15" t="s">
        <v>259</v>
      </c>
      <c r="S9" s="15" t="s">
        <v>260</v>
      </c>
      <c r="T9" s="15" t="s">
        <v>188</v>
      </c>
    </row>
    <row r="10" customFormat="false" ht="15" hidden="false" customHeight="false" outlineLevel="0" collapsed="false">
      <c r="A10" s="30" t="n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34" t="n">
        <f aca="false">SUM(I10:N10)-P10</f>
        <v>0</v>
      </c>
      <c r="P10" s="17"/>
      <c r="Q10" s="34" t="n">
        <f aca="false">SUM(I10:N10)</f>
        <v>0</v>
      </c>
      <c r="R10" s="17"/>
      <c r="S10" s="35" t="str">
        <f aca="false">IF(H10="","",H10*Q10)</f>
        <v/>
      </c>
      <c r="T10" s="17"/>
    </row>
    <row r="11" customFormat="false" ht="15" hidden="false" customHeight="false" outlineLevel="0" collapsed="false">
      <c r="A11" s="30" t="n">
        <v>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34" t="n">
        <f aca="false">SUM(I11:N11)-P11</f>
        <v>0</v>
      </c>
      <c r="P11" s="18"/>
      <c r="Q11" s="34" t="n">
        <f aca="false">SUM(I11:N11)</f>
        <v>0</v>
      </c>
      <c r="R11" s="18"/>
      <c r="S11" s="35" t="str">
        <f aca="false">IF(H11="","",H11*Q11)</f>
        <v/>
      </c>
      <c r="T11" s="18"/>
    </row>
    <row r="12" customFormat="false" ht="15" hidden="false" customHeight="false" outlineLevel="0" collapsed="false">
      <c r="A12" s="30" t="n">
        <v>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34" t="n">
        <f aca="false">SUM(I12:N12)-P12</f>
        <v>0</v>
      </c>
      <c r="P12" s="17"/>
      <c r="Q12" s="34" t="n">
        <f aca="false">SUM(I12:N12)</f>
        <v>0</v>
      </c>
      <c r="R12" s="17"/>
      <c r="S12" s="35" t="str">
        <f aca="false">IF(H12="","",H12*Q12)</f>
        <v/>
      </c>
      <c r="T12" s="17"/>
    </row>
    <row r="13" customFormat="false" ht="15" hidden="false" customHeight="false" outlineLevel="0" collapsed="false">
      <c r="A13" s="30" t="n">
        <v>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34" t="n">
        <f aca="false">SUM(I13:N13)-P13</f>
        <v>0</v>
      </c>
      <c r="P13" s="18"/>
      <c r="Q13" s="34" t="n">
        <f aca="false">SUM(I13:N13)</f>
        <v>0</v>
      </c>
      <c r="R13" s="18"/>
      <c r="S13" s="35" t="str">
        <f aca="false">IF(H13="","",H13*Q13)</f>
        <v/>
      </c>
      <c r="T13" s="18"/>
    </row>
    <row r="14" customFormat="false" ht="15" hidden="false" customHeight="false" outlineLevel="0" collapsed="false">
      <c r="A14" s="30" t="n">
        <v>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34" t="n">
        <f aca="false">SUM(I14:N14)-P14</f>
        <v>0</v>
      </c>
      <c r="P14" s="17"/>
      <c r="Q14" s="34" t="n">
        <f aca="false">SUM(I14:N14)</f>
        <v>0</v>
      </c>
      <c r="R14" s="17"/>
      <c r="S14" s="35" t="str">
        <f aca="false">IF(H14="","",H14*Q14)</f>
        <v/>
      </c>
      <c r="T14" s="17"/>
    </row>
    <row r="15" customFormat="false" ht="15" hidden="false" customHeight="false" outlineLevel="0" collapsed="false">
      <c r="A15" s="30" t="n">
        <v>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34" t="n">
        <f aca="false">SUM(I15:N15)-P15</f>
        <v>0</v>
      </c>
      <c r="P15" s="18"/>
      <c r="Q15" s="34" t="n">
        <f aca="false">SUM(I15:N15)</f>
        <v>0</v>
      </c>
      <c r="R15" s="18"/>
      <c r="S15" s="35" t="str">
        <f aca="false">IF(H15="","",H15*Q15)</f>
        <v/>
      </c>
      <c r="T15" s="18"/>
    </row>
    <row r="16" customFormat="false" ht="15" hidden="false" customHeight="false" outlineLevel="0" collapsed="false">
      <c r="A16" s="30" t="n">
        <v>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34" t="n">
        <f aca="false">SUM(I16:N16)-P16</f>
        <v>0</v>
      </c>
      <c r="P16" s="17"/>
      <c r="Q16" s="34" t="n">
        <f aca="false">SUM(I16:N16)</f>
        <v>0</v>
      </c>
      <c r="R16" s="17"/>
      <c r="S16" s="35" t="str">
        <f aca="false">IF(H16="","",H16*Q16)</f>
        <v/>
      </c>
      <c r="T16" s="17"/>
    </row>
    <row r="17" customFormat="false" ht="15" hidden="false" customHeight="false" outlineLevel="0" collapsed="false">
      <c r="A17" s="30" t="n">
        <v>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34" t="n">
        <f aca="false">SUM(I17:N17)-P17</f>
        <v>0</v>
      </c>
      <c r="P17" s="18"/>
      <c r="Q17" s="34" t="n">
        <f aca="false">SUM(I17:N17)</f>
        <v>0</v>
      </c>
      <c r="R17" s="18"/>
      <c r="S17" s="35" t="str">
        <f aca="false">IF(H17="","",H17*Q17)</f>
        <v/>
      </c>
      <c r="T17" s="18"/>
    </row>
    <row r="18" customFormat="false" ht="15" hidden="false" customHeight="false" outlineLevel="0" collapsed="false">
      <c r="A18" s="30" t="n">
        <v>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4" t="n">
        <f aca="false">SUM(I18:N18)-P18</f>
        <v>0</v>
      </c>
      <c r="P18" s="17"/>
      <c r="Q18" s="34" t="n">
        <f aca="false">SUM(I18:N18)</f>
        <v>0</v>
      </c>
      <c r="R18" s="17"/>
      <c r="S18" s="35" t="str">
        <f aca="false">IF(H18="","",H18*Q18)</f>
        <v/>
      </c>
      <c r="T18" s="17"/>
    </row>
    <row r="19" customFormat="false" ht="15" hidden="false" customHeight="false" outlineLevel="0" collapsed="false">
      <c r="A19" s="30" t="n">
        <v>10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34" t="n">
        <f aca="false">SUM(I19:N19)-P19</f>
        <v>0</v>
      </c>
      <c r="P19" s="18"/>
      <c r="Q19" s="34" t="n">
        <f aca="false">SUM(I19:N19)</f>
        <v>0</v>
      </c>
      <c r="R19" s="18"/>
      <c r="S19" s="35" t="str">
        <f aca="false">IF(H19="","",H19*Q19)</f>
        <v/>
      </c>
      <c r="T19" s="18"/>
    </row>
    <row r="20" customFormat="false" ht="15" hidden="false" customHeight="false" outlineLevel="0" collapsed="false">
      <c r="A20" s="30" t="n">
        <v>11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34" t="n">
        <f aca="false">SUM(I20:N20)-P20</f>
        <v>0</v>
      </c>
      <c r="P20" s="17"/>
      <c r="Q20" s="34" t="n">
        <f aca="false">SUM(I20:N20)</f>
        <v>0</v>
      </c>
      <c r="R20" s="17"/>
      <c r="S20" s="35" t="str">
        <f aca="false">IF(H20="","",H20*Q20)</f>
        <v/>
      </c>
      <c r="T20" s="17"/>
    </row>
    <row r="21" customFormat="false" ht="15" hidden="false" customHeight="false" outlineLevel="0" collapsed="false">
      <c r="A21" s="30" t="n">
        <v>12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34" t="n">
        <f aca="false">SUM(I21:N21)-P21</f>
        <v>0</v>
      </c>
      <c r="P21" s="18"/>
      <c r="Q21" s="34" t="n">
        <f aca="false">SUM(I21:N21)</f>
        <v>0</v>
      </c>
      <c r="R21" s="18"/>
      <c r="S21" s="35" t="str">
        <f aca="false">IF(H21="","",H21*Q21)</f>
        <v/>
      </c>
      <c r="T21" s="18"/>
    </row>
    <row r="22" customFormat="false" ht="15" hidden="false" customHeight="false" outlineLevel="0" collapsed="false">
      <c r="A22" s="30" t="n">
        <v>13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34" t="n">
        <f aca="false">SUM(I22:N22)-P22</f>
        <v>0</v>
      </c>
      <c r="P22" s="17"/>
      <c r="Q22" s="34" t="n">
        <f aca="false">SUM(I22:N22)</f>
        <v>0</v>
      </c>
      <c r="R22" s="17"/>
      <c r="S22" s="35" t="str">
        <f aca="false">IF(H22="","",H22*Q22)</f>
        <v/>
      </c>
      <c r="T22" s="17"/>
    </row>
    <row r="23" customFormat="false" ht="15" hidden="false" customHeight="false" outlineLevel="0" collapsed="false">
      <c r="A23" s="30" t="n">
        <v>14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34" t="n">
        <f aca="false">SUM(I23:N23)-P23</f>
        <v>0</v>
      </c>
      <c r="P23" s="18"/>
      <c r="Q23" s="34" t="n">
        <f aca="false">SUM(I23:N23)</f>
        <v>0</v>
      </c>
      <c r="R23" s="18"/>
      <c r="S23" s="35" t="str">
        <f aca="false">IF(H23="","",H23*Q23)</f>
        <v/>
      </c>
      <c r="T23" s="18"/>
    </row>
    <row r="24" customFormat="false" ht="15" hidden="false" customHeight="false" outlineLevel="0" collapsed="false">
      <c r="A24" s="30" t="n">
        <v>15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34" t="n">
        <f aca="false">SUM(I24:N24)-P24</f>
        <v>0</v>
      </c>
      <c r="P24" s="17"/>
      <c r="Q24" s="34" t="n">
        <f aca="false">SUM(I24:N24)</f>
        <v>0</v>
      </c>
      <c r="R24" s="17"/>
      <c r="S24" s="35" t="str">
        <f aca="false">IF(H24="","",H24*Q24)</f>
        <v/>
      </c>
      <c r="T24" s="17"/>
    </row>
    <row r="25" customFormat="false" ht="15" hidden="false" customHeight="false" outlineLevel="0" collapsed="false">
      <c r="A25" s="30" t="n">
        <v>16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34" t="n">
        <f aca="false">SUM(I25:N25)-P25</f>
        <v>0</v>
      </c>
      <c r="P25" s="18"/>
      <c r="Q25" s="34" t="n">
        <f aca="false">SUM(I25:N25)</f>
        <v>0</v>
      </c>
      <c r="R25" s="18"/>
      <c r="S25" s="35" t="str">
        <f aca="false">IF(H25="","",H25*Q25)</f>
        <v/>
      </c>
      <c r="T25" s="18"/>
    </row>
    <row r="26" customFormat="false" ht="15" hidden="false" customHeight="false" outlineLevel="0" collapsed="false">
      <c r="A26" s="30" t="n">
        <v>17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34" t="n">
        <f aca="false">SUM(I26:N26)-P26</f>
        <v>0</v>
      </c>
      <c r="P26" s="17"/>
      <c r="Q26" s="34" t="n">
        <f aca="false">SUM(I26:N26)</f>
        <v>0</v>
      </c>
      <c r="R26" s="17"/>
      <c r="S26" s="35" t="str">
        <f aca="false">IF(H26="","",H26*Q26)</f>
        <v/>
      </c>
      <c r="T26" s="17"/>
    </row>
    <row r="27" customFormat="false" ht="15" hidden="false" customHeight="false" outlineLevel="0" collapsed="false">
      <c r="A27" s="30" t="n">
        <v>18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34" t="n">
        <f aca="false">SUM(I27:N27)-P27</f>
        <v>0</v>
      </c>
      <c r="P27" s="18"/>
      <c r="Q27" s="34" t="n">
        <f aca="false">SUM(I27:N27)</f>
        <v>0</v>
      </c>
      <c r="R27" s="18"/>
      <c r="S27" s="35" t="str">
        <f aca="false">IF(H27="","",H27*Q27)</f>
        <v/>
      </c>
      <c r="T27" s="18"/>
    </row>
    <row r="28" customFormat="false" ht="15" hidden="false" customHeight="false" outlineLevel="0" collapsed="false">
      <c r="A28" s="30" t="n">
        <v>19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34" t="n">
        <f aca="false">SUM(I28:N28)-P28</f>
        <v>0</v>
      </c>
      <c r="P28" s="17"/>
      <c r="Q28" s="34" t="n">
        <f aca="false">SUM(I28:N28)</f>
        <v>0</v>
      </c>
      <c r="R28" s="17"/>
      <c r="S28" s="35" t="str">
        <f aca="false">IF(H28="","",H28*Q28)</f>
        <v/>
      </c>
      <c r="T28" s="17"/>
    </row>
    <row r="29" customFormat="false" ht="15" hidden="false" customHeight="false" outlineLevel="0" collapsed="false">
      <c r="A29" s="30" t="n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34" t="n">
        <f aca="false">SUM(I29:N29)-P29</f>
        <v>0</v>
      </c>
      <c r="P29" s="18"/>
      <c r="Q29" s="34" t="n">
        <f aca="false">SUM(I29:N29)</f>
        <v>0</v>
      </c>
      <c r="R29" s="18"/>
      <c r="S29" s="35" t="str">
        <f aca="false">IF(H29="","",H29*Q29)</f>
        <v/>
      </c>
      <c r="T29" s="18"/>
    </row>
    <row r="30" customFormat="false" ht="15" hidden="false" customHeight="false" outlineLevel="0" collapsed="false">
      <c r="A30" s="30" t="n">
        <v>21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34" t="n">
        <f aca="false">SUM(I30:N30)-P30</f>
        <v>0</v>
      </c>
      <c r="P30" s="17"/>
      <c r="Q30" s="34" t="n">
        <f aca="false">SUM(I30:N30)</f>
        <v>0</v>
      </c>
      <c r="R30" s="17"/>
      <c r="S30" s="35" t="str">
        <f aca="false">IF(H30="","",H30*Q30)</f>
        <v/>
      </c>
      <c r="T30" s="17"/>
    </row>
    <row r="31" customFormat="false" ht="15" hidden="false" customHeight="false" outlineLevel="0" collapsed="false">
      <c r="A31" s="30" t="n">
        <v>22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34" t="n">
        <f aca="false">SUM(I31:N31)-P31</f>
        <v>0</v>
      </c>
      <c r="P31" s="18"/>
      <c r="Q31" s="34" t="n">
        <f aca="false">SUM(I31:N31)</f>
        <v>0</v>
      </c>
      <c r="R31" s="18"/>
      <c r="S31" s="35" t="str">
        <f aca="false">IF(H31="","",H31*Q31)</f>
        <v/>
      </c>
      <c r="T31" s="18"/>
    </row>
    <row r="32" customFormat="false" ht="15" hidden="false" customHeight="false" outlineLevel="0" collapsed="false">
      <c r="A32" s="30" t="n">
        <v>23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34" t="n">
        <f aca="false">SUM(I32:N32)-P32</f>
        <v>0</v>
      </c>
      <c r="P32" s="17"/>
      <c r="Q32" s="34" t="n">
        <f aca="false">SUM(I32:N32)</f>
        <v>0</v>
      </c>
      <c r="R32" s="17"/>
      <c r="S32" s="35" t="str">
        <f aca="false">IF(H32="","",H32*Q32)</f>
        <v/>
      </c>
      <c r="T32" s="17"/>
    </row>
    <row r="33" customFormat="false" ht="15" hidden="false" customHeight="false" outlineLevel="0" collapsed="false">
      <c r="A33" s="30" t="n">
        <v>24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34" t="n">
        <f aca="false">SUM(I33:N33)-P33</f>
        <v>0</v>
      </c>
      <c r="P33" s="18"/>
      <c r="Q33" s="34" t="n">
        <f aca="false">SUM(I33:N33)</f>
        <v>0</v>
      </c>
      <c r="R33" s="18"/>
      <c r="S33" s="35" t="str">
        <f aca="false">IF(H33="","",H33*Q33)</f>
        <v/>
      </c>
      <c r="T33" s="18"/>
    </row>
    <row r="34" customFormat="false" ht="15" hidden="false" customHeight="false" outlineLevel="0" collapsed="false">
      <c r="A34" s="30" t="n">
        <v>25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34" t="n">
        <f aca="false">SUM(I34:N34)-P34</f>
        <v>0</v>
      </c>
      <c r="P34" s="17"/>
      <c r="Q34" s="34" t="n">
        <f aca="false">SUM(I34:N34)</f>
        <v>0</v>
      </c>
      <c r="R34" s="17"/>
      <c r="S34" s="35" t="str">
        <f aca="false">IF(H34="","",H34*Q34)</f>
        <v/>
      </c>
      <c r="T34" s="17"/>
    </row>
    <row r="35" customFormat="false" ht="15" hidden="false" customHeight="false" outlineLevel="0" collapsed="false">
      <c r="A35" s="30" t="n">
        <v>26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34" t="n">
        <f aca="false">SUM(I35:N35)-P35</f>
        <v>0</v>
      </c>
      <c r="P35" s="18"/>
      <c r="Q35" s="34" t="n">
        <f aca="false">SUM(I35:N35)</f>
        <v>0</v>
      </c>
      <c r="R35" s="18"/>
      <c r="S35" s="35" t="str">
        <f aca="false">IF(H35="","",H35*Q35)</f>
        <v/>
      </c>
      <c r="T35" s="18"/>
    </row>
    <row r="36" customFormat="false" ht="15" hidden="false" customHeight="false" outlineLevel="0" collapsed="false">
      <c r="A36" s="30" t="n">
        <v>27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34" t="n">
        <f aca="false">SUM(I36:N36)-P36</f>
        <v>0</v>
      </c>
      <c r="P36" s="17"/>
      <c r="Q36" s="34" t="n">
        <f aca="false">SUM(I36:N36)</f>
        <v>0</v>
      </c>
      <c r="R36" s="17"/>
      <c r="S36" s="35" t="str">
        <f aca="false">IF(H36="","",H36*Q36)</f>
        <v/>
      </c>
      <c r="T36" s="17"/>
    </row>
    <row r="37" customFormat="false" ht="15" hidden="false" customHeight="false" outlineLevel="0" collapsed="false">
      <c r="A37" s="30" t="n">
        <v>28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34" t="n">
        <f aca="false">SUM(I37:N37)-P37</f>
        <v>0</v>
      </c>
      <c r="P37" s="18"/>
      <c r="Q37" s="34" t="n">
        <f aca="false">SUM(I37:N37)</f>
        <v>0</v>
      </c>
      <c r="R37" s="18"/>
      <c r="S37" s="35" t="str">
        <f aca="false">IF(H37="","",H37*Q37)</f>
        <v/>
      </c>
      <c r="T37" s="18"/>
    </row>
    <row r="38" customFormat="false" ht="15" hidden="false" customHeight="false" outlineLevel="0" collapsed="false">
      <c r="A38" s="30" t="n">
        <v>29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34" t="n">
        <f aca="false">SUM(I38:N38)-P38</f>
        <v>0</v>
      </c>
      <c r="P38" s="17"/>
      <c r="Q38" s="34" t="n">
        <f aca="false">SUM(I38:N38)</f>
        <v>0</v>
      </c>
      <c r="R38" s="17"/>
      <c r="S38" s="35" t="str">
        <f aca="false">IF(H38="","",H38*Q38)</f>
        <v/>
      </c>
      <c r="T38" s="17"/>
    </row>
    <row r="39" customFormat="false" ht="15" hidden="false" customHeight="false" outlineLevel="0" collapsed="false">
      <c r="A39" s="30" t="n">
        <v>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34" t="n">
        <f aca="false">SUM(I39:N39)-P39</f>
        <v>0</v>
      </c>
      <c r="P39" s="18"/>
      <c r="Q39" s="34" t="n">
        <f aca="false">SUM(I39:N39)</f>
        <v>0</v>
      </c>
      <c r="R39" s="18"/>
      <c r="S39" s="35" t="str">
        <f aca="false">IF(H39="","",H39*Q39)</f>
        <v/>
      </c>
      <c r="T39" s="18"/>
    </row>
    <row r="40" customFormat="false" ht="15" hidden="false" customHeight="false" outlineLevel="0" collapsed="false">
      <c r="A40" s="30" t="n">
        <v>31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34" t="n">
        <f aca="false">SUM(I40:N40)-P40</f>
        <v>0</v>
      </c>
      <c r="P40" s="17"/>
      <c r="Q40" s="34" t="n">
        <f aca="false">SUM(I40:N40)</f>
        <v>0</v>
      </c>
      <c r="R40" s="17"/>
      <c r="S40" s="35" t="str">
        <f aca="false">IF(H40="","",H40*Q40)</f>
        <v/>
      </c>
      <c r="T40" s="17"/>
    </row>
    <row r="41" customFormat="false" ht="15" hidden="false" customHeight="false" outlineLevel="0" collapsed="false">
      <c r="A41" s="30" t="n">
        <v>32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34" t="n">
        <f aca="false">SUM(I41:N41)-P41</f>
        <v>0</v>
      </c>
      <c r="P41" s="18"/>
      <c r="Q41" s="34" t="n">
        <f aca="false">SUM(I41:N41)</f>
        <v>0</v>
      </c>
      <c r="R41" s="18"/>
      <c r="S41" s="35" t="str">
        <f aca="false">IF(H41="","",H41*Q41)</f>
        <v/>
      </c>
      <c r="T41" s="18"/>
    </row>
    <row r="42" customFormat="false" ht="15" hidden="false" customHeight="false" outlineLevel="0" collapsed="false">
      <c r="A42" s="30" t="n">
        <v>33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34" t="n">
        <f aca="false">SUM(I42:N42)-P42</f>
        <v>0</v>
      </c>
      <c r="P42" s="17"/>
      <c r="Q42" s="34" t="n">
        <f aca="false">SUM(I42:N42)</f>
        <v>0</v>
      </c>
      <c r="R42" s="17"/>
      <c r="S42" s="35" t="str">
        <f aca="false">IF(H42="","",H42*Q42)</f>
        <v/>
      </c>
      <c r="T42" s="17"/>
    </row>
    <row r="43" customFormat="false" ht="15" hidden="false" customHeight="false" outlineLevel="0" collapsed="false">
      <c r="A43" s="30" t="n">
        <v>34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34" t="n">
        <f aca="false">SUM(I43:N43)-P43</f>
        <v>0</v>
      </c>
      <c r="P43" s="18"/>
      <c r="Q43" s="34" t="n">
        <f aca="false">SUM(I43:N43)</f>
        <v>0</v>
      </c>
      <c r="R43" s="18"/>
      <c r="S43" s="35" t="str">
        <f aca="false">IF(H43="","",H43*Q43)</f>
        <v/>
      </c>
      <c r="T43" s="18"/>
    </row>
    <row r="44" customFormat="false" ht="15" hidden="false" customHeight="false" outlineLevel="0" collapsed="false">
      <c r="A44" s="30" t="n">
        <v>35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34" t="n">
        <f aca="false">SUM(I44:N44)-P44</f>
        <v>0</v>
      </c>
      <c r="P44" s="17"/>
      <c r="Q44" s="34" t="n">
        <f aca="false">SUM(I44:N44)</f>
        <v>0</v>
      </c>
      <c r="R44" s="17"/>
      <c r="S44" s="35" t="str">
        <f aca="false">IF(H44="","",H44*Q44)</f>
        <v/>
      </c>
      <c r="T44" s="17"/>
    </row>
    <row r="45" customFormat="false" ht="15" hidden="false" customHeight="false" outlineLevel="0" collapsed="false">
      <c r="A45" s="36" t="s">
        <v>261</v>
      </c>
      <c r="B45" s="36"/>
      <c r="C45" s="36"/>
      <c r="D45" s="36"/>
      <c r="E45" s="36"/>
      <c r="F45" s="36"/>
      <c r="G45" s="36"/>
      <c r="H45" s="36"/>
      <c r="I45" s="37" t="n">
        <f aca="false">SUM(I10:I44)</f>
        <v>0</v>
      </c>
      <c r="J45" s="37" t="n">
        <f aca="false">SUM(J10:J44)</f>
        <v>0</v>
      </c>
      <c r="K45" s="37" t="n">
        <f aca="false">SUM(K10:K44)</f>
        <v>0</v>
      </c>
      <c r="L45" s="37" t="n">
        <f aca="false">SUM(L10:L44)</f>
        <v>0</v>
      </c>
      <c r="M45" s="37" t="n">
        <f aca="false">SUM(M10:M44)</f>
        <v>0</v>
      </c>
      <c r="N45" s="37" t="n">
        <f aca="false">SUM(N10:N44)</f>
        <v>0</v>
      </c>
      <c r="O45" s="37" t="n">
        <f aca="false">SUM(O10:O44)</f>
        <v>0</v>
      </c>
      <c r="P45" s="37" t="n">
        <f aca="false">SUM(P10:P44)</f>
        <v>0</v>
      </c>
      <c r="Q45" s="37" t="n">
        <f aca="false">SUM(Q10:Q44)</f>
        <v>0</v>
      </c>
      <c r="R45" s="37" t="n">
        <f aca="false">SUM(R10:R44)</f>
        <v>0</v>
      </c>
      <c r="S45" s="37" t="n">
        <f aca="false">SUM(S10:S44)</f>
        <v>0</v>
      </c>
      <c r="T45" s="37" t="n">
        <f aca="false">SUM(T10:T44)</f>
        <v>0</v>
      </c>
    </row>
    <row r="47" customFormat="false" ht="15" hidden="false" customHeight="false" outlineLevel="0" collapsed="false">
      <c r="A47" s="23" t="s">
        <v>239</v>
      </c>
      <c r="B47" s="23"/>
      <c r="C47" s="23"/>
      <c r="D47" s="23"/>
      <c r="E47" s="23"/>
      <c r="F47" s="23" t="s">
        <v>262</v>
      </c>
      <c r="G47" s="23"/>
      <c r="H47" s="23"/>
      <c r="I47" s="23"/>
      <c r="J47" s="23"/>
      <c r="K47" s="23" t="s">
        <v>263</v>
      </c>
      <c r="L47" s="23"/>
      <c r="M47" s="23"/>
      <c r="N47" s="23"/>
      <c r="O47" s="23"/>
      <c r="P47" s="23" t="s">
        <v>264</v>
      </c>
      <c r="Q47" s="23"/>
      <c r="R47" s="23"/>
      <c r="S47" s="23"/>
      <c r="T47" s="23"/>
    </row>
    <row r="48" customFormat="false" ht="15" hidden="false" customHeight="false" outlineLevel="0" collapsed="false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customFormat="false" ht="15" hidden="false" customHeight="false" outlineLevel="0" collapsed="false">
      <c r="A49" s="25" t="s">
        <v>190</v>
      </c>
      <c r="B49" s="25"/>
      <c r="C49" s="25"/>
      <c r="D49" s="25"/>
      <c r="E49" s="25"/>
      <c r="F49" s="25" t="s">
        <v>190</v>
      </c>
      <c r="G49" s="25"/>
      <c r="H49" s="25"/>
      <c r="I49" s="25"/>
      <c r="J49" s="25"/>
      <c r="K49" s="25" t="s">
        <v>190</v>
      </c>
      <c r="L49" s="25"/>
      <c r="M49" s="25"/>
      <c r="N49" s="25"/>
      <c r="O49" s="25"/>
      <c r="P49" s="25" t="s">
        <v>190</v>
      </c>
      <c r="Q49" s="25"/>
      <c r="R49" s="25"/>
      <c r="S49" s="25"/>
      <c r="T49" s="25"/>
    </row>
    <row r="50" customFormat="false" ht="15" hidden="false" customHeight="false" outlineLevel="0" collapsed="false">
      <c r="A50" s="25" t="s">
        <v>191</v>
      </c>
      <c r="B50" s="25"/>
      <c r="C50" s="25"/>
      <c r="D50" s="25"/>
      <c r="E50" s="25"/>
      <c r="F50" s="25" t="s">
        <v>191</v>
      </c>
      <c r="G50" s="25"/>
      <c r="H50" s="25"/>
      <c r="I50" s="25"/>
      <c r="J50" s="25"/>
      <c r="K50" s="25" t="s">
        <v>191</v>
      </c>
      <c r="L50" s="25"/>
      <c r="M50" s="25"/>
      <c r="N50" s="25"/>
      <c r="O50" s="25"/>
      <c r="P50" s="25" t="s">
        <v>191</v>
      </c>
      <c r="Q50" s="25"/>
      <c r="R50" s="25"/>
      <c r="S50" s="25"/>
      <c r="T50" s="25"/>
    </row>
  </sheetData>
  <mergeCells count="144">
    <mergeCell ref="A1:J1"/>
    <mergeCell ref="K1:T1"/>
    <mergeCell ref="A2:J2"/>
    <mergeCell ref="K2:T2"/>
    <mergeCell ref="A3:T3"/>
    <mergeCell ref="A4:T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T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A45:H45"/>
    <mergeCell ref="A47:E47"/>
    <mergeCell ref="F47:J47"/>
    <mergeCell ref="K47:O47"/>
    <mergeCell ref="P47:T47"/>
    <mergeCell ref="A48:E48"/>
    <mergeCell ref="F48:J48"/>
    <mergeCell ref="K48:O48"/>
    <mergeCell ref="P48:T48"/>
    <mergeCell ref="A49:E49"/>
    <mergeCell ref="F49:J49"/>
    <mergeCell ref="K49:O49"/>
    <mergeCell ref="P49:T49"/>
    <mergeCell ref="A50:E50"/>
    <mergeCell ref="F50:J50"/>
    <mergeCell ref="K50:O50"/>
    <mergeCell ref="P50:T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5"/>
    <col collapsed="false" customWidth="true" hidden="false" outlineLevel="0" max="3" min="3" style="0" width="16"/>
    <col collapsed="false" customWidth="true" hidden="false" outlineLevel="0" max="4" min="4" style="0" width="5"/>
    <col collapsed="false" customWidth="true" hidden="false" outlineLevel="0" max="6" min="5" style="0" width="7"/>
    <col collapsed="false" customWidth="true" hidden="false" outlineLevel="0" max="7" min="7" style="0" width="14"/>
    <col collapsed="false" customWidth="true" hidden="false" outlineLevel="0" max="8" min="8" style="0" width="5"/>
    <col collapsed="false" customWidth="true" hidden="false" outlineLevel="0" max="9" min="9" style="0" width="12"/>
    <col collapsed="false" customWidth="true" hidden="false" outlineLevel="0" max="10" min="10" style="0" width="5"/>
    <col collapsed="false" customWidth="true" hidden="false" outlineLevel="0" max="11" min="11" style="0" width="18"/>
    <col collapsed="false" customWidth="true" hidden="false" outlineLevel="0" max="12" min="12" style="0" width="5"/>
    <col collapsed="false" customWidth="true" hidden="false" outlineLevel="0" max="14" min="13" style="0" width="1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2" t="s">
        <v>265</v>
      </c>
      <c r="I1" s="2"/>
      <c r="J1" s="2"/>
      <c r="K1" s="2"/>
      <c r="L1" s="2"/>
      <c r="M1" s="2"/>
      <c r="N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4" t="s">
        <v>266</v>
      </c>
      <c r="I2" s="4"/>
      <c r="J2" s="4"/>
      <c r="K2" s="4"/>
      <c r="L2" s="4"/>
      <c r="M2" s="4"/>
      <c r="N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141</v>
      </c>
      <c r="H5" s="12"/>
      <c r="I5" s="13" t="s">
        <v>142</v>
      </c>
      <c r="J5" s="13"/>
      <c r="K5" s="13"/>
      <c r="M5" s="12" t="s">
        <v>267</v>
      </c>
      <c r="N5" s="12"/>
      <c r="O5" s="13" t="s">
        <v>224</v>
      </c>
      <c r="P5" s="13"/>
      <c r="Q5" s="13"/>
    </row>
    <row r="6" customFormat="false" ht="15" hidden="false" customHeight="false" outlineLevel="0" collapsed="false">
      <c r="A6" s="12" t="s">
        <v>268</v>
      </c>
      <c r="B6" s="12"/>
      <c r="C6" s="13" t="s">
        <v>144</v>
      </c>
      <c r="D6" s="13"/>
      <c r="E6" s="13"/>
      <c r="G6" s="12" t="s">
        <v>269</v>
      </c>
      <c r="H6" s="12"/>
      <c r="I6" s="13" t="s">
        <v>144</v>
      </c>
      <c r="J6" s="13"/>
      <c r="K6" s="13"/>
      <c r="M6" s="12" t="s">
        <v>220</v>
      </c>
      <c r="N6" s="12"/>
      <c r="O6" s="13" t="s">
        <v>270</v>
      </c>
      <c r="P6" s="13"/>
      <c r="Q6" s="13"/>
    </row>
    <row r="7" customFormat="false" ht="15" hidden="false" customHeight="false" outlineLevel="0" collapsed="false">
      <c r="A7" s="12" t="s">
        <v>271</v>
      </c>
      <c r="B7" s="12"/>
      <c r="C7" s="13" t="s">
        <v>272</v>
      </c>
      <c r="D7" s="13"/>
      <c r="E7" s="13"/>
      <c r="G7" s="12" t="s">
        <v>273</v>
      </c>
      <c r="H7" s="12"/>
      <c r="I7" s="13" t="s">
        <v>274</v>
      </c>
      <c r="J7" s="13"/>
      <c r="K7" s="13"/>
      <c r="M7" s="12" t="s">
        <v>275</v>
      </c>
      <c r="N7" s="12"/>
      <c r="O7" s="13" t="s">
        <v>276</v>
      </c>
      <c r="P7" s="13"/>
      <c r="Q7" s="13"/>
    </row>
    <row r="9" customFormat="false" ht="15" hidden="false" customHeight="false" outlineLevel="0" collapsed="false">
      <c r="A9" s="14" t="s">
        <v>277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customFormat="false" ht="18" hidden="false" customHeight="true" outlineLevel="0" collapsed="false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customFormat="false" ht="18" hidden="false" customHeight="true" outlineLevel="0" collapsed="false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customFormat="false" ht="18" hidden="false" customHeight="true" outlineLevel="0" collapsed="false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</row>
    <row r="13" customFormat="false" ht="18" hidden="false" customHeight="true" outlineLevel="0" collapsed="false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5" customFormat="false" ht="15" hidden="false" customHeight="false" outlineLevel="0" collapsed="false">
      <c r="A15" s="14" t="s">
        <v>278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customFormat="false" ht="15" hidden="false" customHeight="true" outlineLevel="0" collapsed="false">
      <c r="A16" s="15" t="s">
        <v>5</v>
      </c>
      <c r="B16" s="15" t="s">
        <v>156</v>
      </c>
      <c r="C16" s="15"/>
      <c r="D16" s="15"/>
      <c r="E16" s="15" t="s">
        <v>226</v>
      </c>
      <c r="F16" s="15"/>
      <c r="G16" s="15" t="s">
        <v>157</v>
      </c>
      <c r="H16" s="15"/>
      <c r="I16" s="15" t="s">
        <v>279</v>
      </c>
      <c r="J16" s="15"/>
      <c r="K16" s="15" t="s">
        <v>232</v>
      </c>
      <c r="L16" s="15"/>
      <c r="M16" s="15" t="s">
        <v>188</v>
      </c>
      <c r="N16" s="15"/>
    </row>
    <row r="17" customFormat="false" ht="15" hidden="false" customHeight="false" outlineLevel="0" collapsed="false">
      <c r="A17" s="30" t="n">
        <v>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customFormat="false" ht="15" hidden="false" customHeight="false" outlineLevel="0" collapsed="false">
      <c r="A18" s="30" t="n">
        <v>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customFormat="false" ht="15" hidden="false" customHeight="false" outlineLevel="0" collapsed="false">
      <c r="A19" s="30" t="n">
        <v>3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customFormat="false" ht="15" hidden="false" customHeight="false" outlineLevel="0" collapsed="false">
      <c r="A20" s="30" t="n">
        <v>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customFormat="false" ht="15" hidden="false" customHeight="false" outlineLevel="0" collapsed="false">
      <c r="A21" s="30" t="n">
        <v>5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customFormat="false" ht="15" hidden="false" customHeight="false" outlineLevel="0" collapsed="false">
      <c r="A22" s="30" t="n">
        <v>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customFormat="false" ht="15" hidden="false" customHeight="false" outlineLevel="0" collapsed="false">
      <c r="A23" s="30" t="n">
        <v>7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customFormat="false" ht="15" hidden="false" customHeight="false" outlineLevel="0" collapsed="false">
      <c r="A24" s="30" t="n">
        <v>8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customFormat="false" ht="15" hidden="false" customHeight="false" outlineLevel="0" collapsed="false">
      <c r="A25" s="30" t="n">
        <v>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customFormat="false" ht="15" hidden="false" customHeight="false" outlineLevel="0" collapsed="false">
      <c r="A26" s="30" t="n">
        <v>10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customFormat="false" ht="15" hidden="false" customHeight="false" outlineLevel="0" collapsed="false">
      <c r="A27" s="30" t="n">
        <v>11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customFormat="false" ht="15" hidden="false" customHeight="false" outlineLevel="0" collapsed="false">
      <c r="A28" s="30" t="n">
        <v>12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customFormat="false" ht="15" hidden="false" customHeight="false" outlineLevel="0" collapsed="false">
      <c r="A29" s="30" t="n">
        <v>13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customFormat="false" ht="15" hidden="false" customHeight="false" outlineLevel="0" collapsed="false">
      <c r="A30" s="30" t="n">
        <v>14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  <row r="31" customFormat="false" ht="15" hidden="false" customHeight="false" outlineLevel="0" collapsed="false">
      <c r="A31" s="30" t="n">
        <v>15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</row>
    <row r="32" customFormat="false" ht="15" hidden="false" customHeight="false" outlineLevel="0" collapsed="false">
      <c r="A32" s="30" t="n">
        <v>16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customFormat="false" ht="15" hidden="false" customHeight="false" outlineLevel="0" collapsed="false">
      <c r="A33" s="30" t="n">
        <v>17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customFormat="false" ht="15" hidden="false" customHeight="false" outlineLevel="0" collapsed="false">
      <c r="A34" s="30" t="n">
        <v>18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customFormat="false" ht="15" hidden="false" customHeight="false" outlineLevel="0" collapsed="false">
      <c r="A35" s="30" t="n">
        <v>19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customFormat="false" ht="15" hidden="false" customHeight="false" outlineLevel="0" collapsed="false">
      <c r="A36" s="30" t="n">
        <v>20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customFormat="false" ht="15" hidden="false" customHeight="false" outlineLevel="0" collapsed="false">
      <c r="A37" s="30" t="n">
        <v>21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customFormat="false" ht="15" hidden="false" customHeight="false" outlineLevel="0" collapsed="false">
      <c r="A38" s="30" t="n">
        <v>22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customFormat="false" ht="15" hidden="false" customHeight="false" outlineLevel="0" collapsed="false">
      <c r="A39" s="30" t="n">
        <v>23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customFormat="false" ht="15" hidden="false" customHeight="false" outlineLevel="0" collapsed="false">
      <c r="A40" s="30" t="n">
        <v>24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</row>
    <row r="41" customFormat="false" ht="15" hidden="false" customHeight="false" outlineLevel="0" collapsed="false">
      <c r="A41" s="30" t="n">
        <v>25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customFormat="false" ht="15" hidden="false" customHeight="false" outlineLevel="0" collapsed="false">
      <c r="A42" s="30" t="n">
        <v>26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customFormat="false" ht="15" hidden="false" customHeight="false" outlineLevel="0" collapsed="false">
      <c r="A43" s="30" t="n">
        <v>27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customFormat="false" ht="15" hidden="false" customHeight="false" outlineLevel="0" collapsed="false">
      <c r="A44" s="30" t="n">
        <v>28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customFormat="false" ht="15" hidden="false" customHeight="false" outlineLevel="0" collapsed="false">
      <c r="A45" s="30" t="n">
        <v>29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customFormat="false" ht="15" hidden="false" customHeight="false" outlineLevel="0" collapsed="false">
      <c r="A46" s="30" t="n">
        <v>30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8" customFormat="false" ht="15" hidden="false" customHeight="false" outlineLevel="0" collapsed="false">
      <c r="A48" s="14" t="s">
        <v>280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customFormat="false" ht="18" hidden="false" customHeight="true" outlineLevel="0" collapsed="false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customFormat="false" ht="18" hidden="false" customHeight="true" outlineLevel="0" collapsed="false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customFormat="false" ht="18" hidden="false" customHeight="true" outlineLevel="0" collapsed="false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</row>
    <row r="53" customFormat="false" ht="15" hidden="false" customHeight="false" outlineLevel="0" collapsed="false">
      <c r="A53" s="23" t="s">
        <v>281</v>
      </c>
      <c r="B53" s="23"/>
      <c r="C53" s="23"/>
      <c r="D53" s="23"/>
      <c r="E53" s="23" t="s">
        <v>59</v>
      </c>
      <c r="F53" s="23"/>
      <c r="G53" s="23"/>
      <c r="H53" s="23"/>
      <c r="I53" s="23" t="s">
        <v>282</v>
      </c>
      <c r="J53" s="23"/>
      <c r="K53" s="23"/>
      <c r="L53" s="23"/>
    </row>
    <row r="54" customFormat="false" ht="15" hidden="false" customHeight="false" outlineLevel="0" collapsed="false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customFormat="false" ht="15" hidden="false" customHeight="false" outlineLevel="0" collapsed="false">
      <c r="A55" s="25" t="s">
        <v>190</v>
      </c>
      <c r="B55" s="25"/>
      <c r="C55" s="25"/>
      <c r="D55" s="25"/>
      <c r="E55" s="25" t="s">
        <v>190</v>
      </c>
      <c r="F55" s="25"/>
      <c r="G55" s="25"/>
      <c r="H55" s="25"/>
      <c r="I55" s="25" t="s">
        <v>190</v>
      </c>
      <c r="J55" s="25"/>
      <c r="K55" s="25"/>
      <c r="L55" s="25"/>
    </row>
    <row r="56" customFormat="false" ht="15" hidden="false" customHeight="false" outlineLevel="0" collapsed="false">
      <c r="A56" s="25" t="s">
        <v>191</v>
      </c>
      <c r="B56" s="25"/>
      <c r="C56" s="25"/>
      <c r="D56" s="25"/>
      <c r="E56" s="25" t="s">
        <v>191</v>
      </c>
      <c r="F56" s="25"/>
      <c r="G56" s="25"/>
      <c r="H56" s="25"/>
      <c r="I56" s="25" t="s">
        <v>191</v>
      </c>
      <c r="J56" s="25"/>
      <c r="K56" s="25"/>
      <c r="L56" s="25"/>
    </row>
  </sheetData>
  <mergeCells count="232">
    <mergeCell ref="A1:G1"/>
    <mergeCell ref="H1:N1"/>
    <mergeCell ref="A2:G2"/>
    <mergeCell ref="H2:N2"/>
    <mergeCell ref="A3:N3"/>
    <mergeCell ref="A4:N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7:B7"/>
    <mergeCell ref="C7:E7"/>
    <mergeCell ref="G7:H7"/>
    <mergeCell ref="I7:K7"/>
    <mergeCell ref="M7:N7"/>
    <mergeCell ref="O7:Q7"/>
    <mergeCell ref="A9:N9"/>
    <mergeCell ref="A10:N10"/>
    <mergeCell ref="A11:N11"/>
    <mergeCell ref="A12:N12"/>
    <mergeCell ref="A13:N13"/>
    <mergeCell ref="A15:N15"/>
    <mergeCell ref="B16:D16"/>
    <mergeCell ref="E16:F16"/>
    <mergeCell ref="G16:H16"/>
    <mergeCell ref="I16:J16"/>
    <mergeCell ref="K16:L16"/>
    <mergeCell ref="M16:N16"/>
    <mergeCell ref="B17:D17"/>
    <mergeCell ref="E17:F17"/>
    <mergeCell ref="G17:H17"/>
    <mergeCell ref="I17:J17"/>
    <mergeCell ref="K17:L17"/>
    <mergeCell ref="M17:N17"/>
    <mergeCell ref="B18:D18"/>
    <mergeCell ref="E18:F18"/>
    <mergeCell ref="G18:H18"/>
    <mergeCell ref="I18:J18"/>
    <mergeCell ref="K18:L18"/>
    <mergeCell ref="M18:N18"/>
    <mergeCell ref="B19:D19"/>
    <mergeCell ref="E19:F19"/>
    <mergeCell ref="G19:H19"/>
    <mergeCell ref="I19:J19"/>
    <mergeCell ref="K19:L19"/>
    <mergeCell ref="M19:N19"/>
    <mergeCell ref="B20:D20"/>
    <mergeCell ref="E20:F20"/>
    <mergeCell ref="G20:H20"/>
    <mergeCell ref="I20:J20"/>
    <mergeCell ref="K20:L20"/>
    <mergeCell ref="M20:N20"/>
    <mergeCell ref="B21:D21"/>
    <mergeCell ref="E21:F21"/>
    <mergeCell ref="G21:H21"/>
    <mergeCell ref="I21:J21"/>
    <mergeCell ref="K21:L21"/>
    <mergeCell ref="M21:N21"/>
    <mergeCell ref="B22:D22"/>
    <mergeCell ref="E22:F22"/>
    <mergeCell ref="G22:H22"/>
    <mergeCell ref="I22:J22"/>
    <mergeCell ref="K22:L22"/>
    <mergeCell ref="M22:N22"/>
    <mergeCell ref="B23:D23"/>
    <mergeCell ref="E23:F23"/>
    <mergeCell ref="G23:H23"/>
    <mergeCell ref="I23:J23"/>
    <mergeCell ref="K23:L23"/>
    <mergeCell ref="M23:N23"/>
    <mergeCell ref="B24:D24"/>
    <mergeCell ref="E24:F24"/>
    <mergeCell ref="G24:H24"/>
    <mergeCell ref="I24:J24"/>
    <mergeCell ref="K24:L24"/>
    <mergeCell ref="M24:N24"/>
    <mergeCell ref="B25:D25"/>
    <mergeCell ref="E25:F25"/>
    <mergeCell ref="G25:H25"/>
    <mergeCell ref="I25:J25"/>
    <mergeCell ref="K25:L25"/>
    <mergeCell ref="M25:N25"/>
    <mergeCell ref="B26:D26"/>
    <mergeCell ref="E26:F26"/>
    <mergeCell ref="G26:H26"/>
    <mergeCell ref="I26:J26"/>
    <mergeCell ref="K26:L26"/>
    <mergeCell ref="M26:N26"/>
    <mergeCell ref="B27:D27"/>
    <mergeCell ref="E27:F27"/>
    <mergeCell ref="G27:H27"/>
    <mergeCell ref="I27:J27"/>
    <mergeCell ref="K27:L27"/>
    <mergeCell ref="M27:N27"/>
    <mergeCell ref="B28:D28"/>
    <mergeCell ref="E28:F28"/>
    <mergeCell ref="G28:H28"/>
    <mergeCell ref="I28:J28"/>
    <mergeCell ref="K28:L28"/>
    <mergeCell ref="M28:N28"/>
    <mergeCell ref="B29:D29"/>
    <mergeCell ref="E29:F29"/>
    <mergeCell ref="G29:H29"/>
    <mergeCell ref="I29:J29"/>
    <mergeCell ref="K29:L29"/>
    <mergeCell ref="M29:N29"/>
    <mergeCell ref="B30:D30"/>
    <mergeCell ref="E30:F30"/>
    <mergeCell ref="G30:H30"/>
    <mergeCell ref="I30:J30"/>
    <mergeCell ref="K30:L30"/>
    <mergeCell ref="M30:N30"/>
    <mergeCell ref="B31:D31"/>
    <mergeCell ref="E31:F31"/>
    <mergeCell ref="G31:H31"/>
    <mergeCell ref="I31:J31"/>
    <mergeCell ref="K31:L31"/>
    <mergeCell ref="M31:N31"/>
    <mergeCell ref="B32:D32"/>
    <mergeCell ref="E32:F32"/>
    <mergeCell ref="G32:H32"/>
    <mergeCell ref="I32:J32"/>
    <mergeCell ref="K32:L32"/>
    <mergeCell ref="M32:N32"/>
    <mergeCell ref="B33:D33"/>
    <mergeCell ref="E33:F33"/>
    <mergeCell ref="G33:H33"/>
    <mergeCell ref="I33:J33"/>
    <mergeCell ref="K33:L33"/>
    <mergeCell ref="M33:N33"/>
    <mergeCell ref="B34:D34"/>
    <mergeCell ref="E34:F34"/>
    <mergeCell ref="G34:H34"/>
    <mergeCell ref="I34:J34"/>
    <mergeCell ref="K34:L34"/>
    <mergeCell ref="M34:N34"/>
    <mergeCell ref="B35:D35"/>
    <mergeCell ref="E35:F35"/>
    <mergeCell ref="G35:H35"/>
    <mergeCell ref="I35:J35"/>
    <mergeCell ref="K35:L35"/>
    <mergeCell ref="M35:N35"/>
    <mergeCell ref="B36:D36"/>
    <mergeCell ref="E36:F36"/>
    <mergeCell ref="G36:H36"/>
    <mergeCell ref="I36:J36"/>
    <mergeCell ref="K36:L36"/>
    <mergeCell ref="M36:N36"/>
    <mergeCell ref="B37:D37"/>
    <mergeCell ref="E37:F37"/>
    <mergeCell ref="G37:H37"/>
    <mergeCell ref="I37:J37"/>
    <mergeCell ref="K37:L37"/>
    <mergeCell ref="M37:N37"/>
    <mergeCell ref="B38:D38"/>
    <mergeCell ref="E38:F38"/>
    <mergeCell ref="G38:H38"/>
    <mergeCell ref="I38:J38"/>
    <mergeCell ref="K38:L38"/>
    <mergeCell ref="M38:N38"/>
    <mergeCell ref="B39:D39"/>
    <mergeCell ref="E39:F39"/>
    <mergeCell ref="G39:H39"/>
    <mergeCell ref="I39:J39"/>
    <mergeCell ref="K39:L39"/>
    <mergeCell ref="M39:N39"/>
    <mergeCell ref="B40:D40"/>
    <mergeCell ref="E40:F40"/>
    <mergeCell ref="G40:H40"/>
    <mergeCell ref="I40:J40"/>
    <mergeCell ref="K40:L40"/>
    <mergeCell ref="M40:N40"/>
    <mergeCell ref="B41:D41"/>
    <mergeCell ref="E41:F41"/>
    <mergeCell ref="G41:H41"/>
    <mergeCell ref="I41:J41"/>
    <mergeCell ref="K41:L41"/>
    <mergeCell ref="M41:N41"/>
    <mergeCell ref="B42:D42"/>
    <mergeCell ref="E42:F42"/>
    <mergeCell ref="G42:H42"/>
    <mergeCell ref="I42:J42"/>
    <mergeCell ref="K42:L42"/>
    <mergeCell ref="M42:N42"/>
    <mergeCell ref="B43:D43"/>
    <mergeCell ref="E43:F43"/>
    <mergeCell ref="G43:H43"/>
    <mergeCell ref="I43:J43"/>
    <mergeCell ref="K43:L43"/>
    <mergeCell ref="M43:N43"/>
    <mergeCell ref="B44:D44"/>
    <mergeCell ref="E44:F44"/>
    <mergeCell ref="G44:H44"/>
    <mergeCell ref="I44:J44"/>
    <mergeCell ref="K44:L44"/>
    <mergeCell ref="M44:N44"/>
    <mergeCell ref="B45:D45"/>
    <mergeCell ref="E45:F45"/>
    <mergeCell ref="G45:H45"/>
    <mergeCell ref="I45:J45"/>
    <mergeCell ref="K45:L45"/>
    <mergeCell ref="M45:N45"/>
    <mergeCell ref="B46:D46"/>
    <mergeCell ref="E46:F46"/>
    <mergeCell ref="G46:H46"/>
    <mergeCell ref="I46:J46"/>
    <mergeCell ref="K46:L46"/>
    <mergeCell ref="M46:N46"/>
    <mergeCell ref="A48:N48"/>
    <mergeCell ref="A49:N49"/>
    <mergeCell ref="A50:N50"/>
    <mergeCell ref="A51:N51"/>
    <mergeCell ref="A53:D53"/>
    <mergeCell ref="E53:H53"/>
    <mergeCell ref="I53:L53"/>
    <mergeCell ref="A54:D54"/>
    <mergeCell ref="E54:H54"/>
    <mergeCell ref="I54:L54"/>
    <mergeCell ref="A55:D55"/>
    <mergeCell ref="E55:H55"/>
    <mergeCell ref="I55:L55"/>
    <mergeCell ref="A56:D56"/>
    <mergeCell ref="E56:H56"/>
    <mergeCell ref="I56:L5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9"/>
    <col collapsed="false" customWidth="true" hidden="false" outlineLevel="0" max="3" min="3" style="0" width="10"/>
    <col collapsed="false" customWidth="true" hidden="false" outlineLevel="0" max="4" min="4" style="0" width="14"/>
    <col collapsed="false" customWidth="true" hidden="false" outlineLevel="0" max="7" min="5" style="0" width="10"/>
    <col collapsed="false" customWidth="true" hidden="false" outlineLevel="0" max="8" min="8" style="0" width="12"/>
    <col collapsed="false" customWidth="true" hidden="false" outlineLevel="0" max="10" min="9" style="0" width="9"/>
    <col collapsed="false" customWidth="true" hidden="false" outlineLevel="0" max="12" min="11" style="0" width="8"/>
    <col collapsed="false" customWidth="true" hidden="false" outlineLevel="0" max="13" min="13" style="0" width="12"/>
    <col collapsed="false" customWidth="true" hidden="false" outlineLevel="0" max="14" min="14" style="0" width="14"/>
    <col collapsed="false" customWidth="true" hidden="false" outlineLevel="0" max="17" min="15" style="0" width="10"/>
    <col collapsed="false" customWidth="true" hidden="false" outlineLevel="0" max="18" min="18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283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284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245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285</v>
      </c>
      <c r="B6" s="12"/>
      <c r="C6" s="13" t="s">
        <v>142</v>
      </c>
      <c r="D6" s="13"/>
      <c r="E6" s="13"/>
      <c r="G6" s="12" t="s">
        <v>286</v>
      </c>
      <c r="H6" s="12"/>
      <c r="I6" s="13" t="s">
        <v>287</v>
      </c>
      <c r="J6" s="13"/>
      <c r="K6" s="13"/>
      <c r="M6" s="12" t="s">
        <v>288</v>
      </c>
      <c r="N6" s="12"/>
      <c r="O6" s="13" t="s">
        <v>289</v>
      </c>
      <c r="P6" s="13"/>
      <c r="Q6" s="13"/>
    </row>
    <row r="8" customFormat="false" ht="21.75" hidden="false" customHeight="true" outlineLevel="0" collapsed="false">
      <c r="A8" s="38" t="s">
        <v>290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customFormat="false" ht="32.8" hidden="false" customHeight="true" outlineLevel="0" collapsed="false">
      <c r="A9" s="15" t="s">
        <v>291</v>
      </c>
      <c r="B9" s="15" t="s">
        <v>292</v>
      </c>
      <c r="C9" s="15" t="s">
        <v>293</v>
      </c>
      <c r="D9" s="15" t="s">
        <v>294</v>
      </c>
      <c r="E9" s="15" t="s">
        <v>295</v>
      </c>
      <c r="F9" s="15"/>
      <c r="G9" s="15"/>
      <c r="H9" s="15" t="s">
        <v>296</v>
      </c>
      <c r="I9" s="15" t="s">
        <v>297</v>
      </c>
      <c r="J9" s="15" t="s">
        <v>298</v>
      </c>
      <c r="K9" s="15" t="s">
        <v>299</v>
      </c>
      <c r="L9" s="15" t="s">
        <v>300</v>
      </c>
      <c r="M9" s="15" t="s">
        <v>301</v>
      </c>
      <c r="N9" s="15" t="s">
        <v>302</v>
      </c>
      <c r="O9" s="15" t="s">
        <v>303</v>
      </c>
      <c r="P9" s="15" t="s">
        <v>304</v>
      </c>
      <c r="Q9" s="15" t="s">
        <v>227</v>
      </c>
      <c r="R9" s="15" t="s">
        <v>188</v>
      </c>
    </row>
    <row r="10" customFormat="false" ht="15" hidden="false" customHeight="false" outlineLevel="0" collapsed="false">
      <c r="A10" s="39" t="s">
        <v>305</v>
      </c>
      <c r="B10" s="40"/>
      <c r="C10" s="40"/>
      <c r="D10" s="17"/>
      <c r="E10" s="17"/>
      <c r="F10" s="17"/>
      <c r="G10" s="17"/>
      <c r="H10" s="17"/>
      <c r="I10" s="40"/>
      <c r="J10" s="40"/>
      <c r="K10" s="41" t="str">
        <f aca="false">IF(AND(J10&lt;&gt;"",I10&lt;&gt;""),J10-I10,"")</f>
        <v/>
      </c>
      <c r="L10" s="17"/>
      <c r="M10" s="17"/>
      <c r="N10" s="17"/>
      <c r="O10" s="17"/>
      <c r="P10" s="17"/>
      <c r="Q10" s="17"/>
      <c r="R10" s="17"/>
    </row>
    <row r="11" customFormat="false" ht="15" hidden="false" customHeight="false" outlineLevel="0" collapsed="false">
      <c r="A11" s="39" t="s">
        <v>306</v>
      </c>
      <c r="B11" s="42"/>
      <c r="C11" s="42"/>
      <c r="D11" s="18"/>
      <c r="E11" s="18"/>
      <c r="F11" s="18"/>
      <c r="G11" s="18"/>
      <c r="H11" s="18"/>
      <c r="I11" s="42"/>
      <c r="J11" s="42"/>
      <c r="K11" s="41" t="str">
        <f aca="false">IF(AND(J11&lt;&gt;"",I11&lt;&gt;""),J11-I11,"")</f>
        <v/>
      </c>
      <c r="L11" s="18"/>
      <c r="M11" s="18"/>
      <c r="N11" s="18"/>
      <c r="O11" s="18"/>
      <c r="P11" s="18"/>
      <c r="Q11" s="18"/>
      <c r="R11" s="18"/>
    </row>
    <row r="12" customFormat="false" ht="15" hidden="false" customHeight="false" outlineLevel="0" collapsed="false">
      <c r="A12" s="39" t="s">
        <v>307</v>
      </c>
      <c r="B12" s="40"/>
      <c r="C12" s="40"/>
      <c r="D12" s="17"/>
      <c r="E12" s="17"/>
      <c r="F12" s="17"/>
      <c r="G12" s="17"/>
      <c r="H12" s="17"/>
      <c r="I12" s="40"/>
      <c r="J12" s="40"/>
      <c r="K12" s="41" t="str">
        <f aca="false">IF(AND(J12&lt;&gt;"",I12&lt;&gt;""),J12-I12,"")</f>
        <v/>
      </c>
      <c r="L12" s="17"/>
      <c r="M12" s="17"/>
      <c r="N12" s="17"/>
      <c r="O12" s="17"/>
      <c r="P12" s="17"/>
      <c r="Q12" s="17"/>
      <c r="R12" s="17"/>
    </row>
    <row r="13" customFormat="false" ht="15" hidden="false" customHeight="false" outlineLevel="0" collapsed="false">
      <c r="A13" s="39" t="s">
        <v>308</v>
      </c>
      <c r="B13" s="42"/>
      <c r="C13" s="42"/>
      <c r="D13" s="18"/>
      <c r="E13" s="18"/>
      <c r="F13" s="18"/>
      <c r="G13" s="18"/>
      <c r="H13" s="18"/>
      <c r="I13" s="42"/>
      <c r="J13" s="42"/>
      <c r="K13" s="41" t="str">
        <f aca="false">IF(AND(J13&lt;&gt;"",I13&lt;&gt;""),J13-I13,"")</f>
        <v/>
      </c>
      <c r="L13" s="18"/>
      <c r="M13" s="18"/>
      <c r="N13" s="18"/>
      <c r="O13" s="18"/>
      <c r="P13" s="18"/>
      <c r="Q13" s="18"/>
      <c r="R13" s="18"/>
    </row>
    <row r="14" customFormat="false" ht="15" hidden="false" customHeight="false" outlineLevel="0" collapsed="false">
      <c r="A14" s="39" t="s">
        <v>309</v>
      </c>
      <c r="B14" s="40"/>
      <c r="C14" s="40"/>
      <c r="D14" s="17"/>
      <c r="E14" s="17"/>
      <c r="F14" s="17"/>
      <c r="G14" s="17"/>
      <c r="H14" s="17"/>
      <c r="I14" s="40"/>
      <c r="J14" s="40"/>
      <c r="K14" s="41" t="str">
        <f aca="false">IF(AND(J14&lt;&gt;"",I14&lt;&gt;""),J14-I14,"")</f>
        <v/>
      </c>
      <c r="L14" s="17"/>
      <c r="M14" s="17"/>
      <c r="N14" s="17"/>
      <c r="O14" s="17"/>
      <c r="P14" s="17"/>
      <c r="Q14" s="17"/>
      <c r="R14" s="17"/>
    </row>
    <row r="15" customFormat="false" ht="15" hidden="false" customHeight="false" outlineLevel="0" collapsed="false">
      <c r="A15" s="39" t="s">
        <v>310</v>
      </c>
      <c r="B15" s="42"/>
      <c r="C15" s="42"/>
      <c r="D15" s="18"/>
      <c r="E15" s="18"/>
      <c r="F15" s="18"/>
      <c r="G15" s="18"/>
      <c r="H15" s="18"/>
      <c r="I15" s="42"/>
      <c r="J15" s="42"/>
      <c r="K15" s="41" t="str">
        <f aca="false">IF(AND(J15&lt;&gt;"",I15&lt;&gt;""),J15-I15,"")</f>
        <v/>
      </c>
      <c r="L15" s="18"/>
      <c r="M15" s="18"/>
      <c r="N15" s="18"/>
      <c r="O15" s="18"/>
      <c r="P15" s="18"/>
      <c r="Q15" s="18"/>
      <c r="R15" s="18"/>
    </row>
    <row r="16" customFormat="false" ht="15" hidden="false" customHeight="false" outlineLevel="0" collapsed="false">
      <c r="A16" s="39" t="s">
        <v>311</v>
      </c>
      <c r="B16" s="40"/>
      <c r="C16" s="40"/>
      <c r="D16" s="17"/>
      <c r="E16" s="17"/>
      <c r="F16" s="17"/>
      <c r="G16" s="17"/>
      <c r="H16" s="17"/>
      <c r="I16" s="40"/>
      <c r="J16" s="40"/>
      <c r="K16" s="41" t="str">
        <f aca="false">IF(AND(J16&lt;&gt;"",I16&lt;&gt;""),J16-I16,"")</f>
        <v/>
      </c>
      <c r="L16" s="17"/>
      <c r="M16" s="17"/>
      <c r="N16" s="17"/>
      <c r="O16" s="17"/>
      <c r="P16" s="17"/>
      <c r="Q16" s="17"/>
      <c r="R16" s="17"/>
    </row>
    <row r="17" customFormat="false" ht="15" hidden="false" customHeight="false" outlineLevel="0" collapsed="false">
      <c r="A17" s="39" t="s">
        <v>312</v>
      </c>
      <c r="B17" s="42"/>
      <c r="C17" s="42"/>
      <c r="D17" s="18"/>
      <c r="E17" s="18"/>
      <c r="F17" s="18"/>
      <c r="G17" s="18"/>
      <c r="H17" s="18"/>
      <c r="I17" s="42"/>
      <c r="J17" s="42"/>
      <c r="K17" s="41" t="str">
        <f aca="false">IF(AND(J17&lt;&gt;"",I17&lt;&gt;""),J17-I17,"")</f>
        <v/>
      </c>
      <c r="L17" s="18"/>
      <c r="M17" s="18"/>
      <c r="N17" s="18"/>
      <c r="O17" s="18"/>
      <c r="P17" s="18"/>
      <c r="Q17" s="18"/>
      <c r="R17" s="18"/>
    </row>
    <row r="18" customFormat="false" ht="15" hidden="false" customHeight="false" outlineLevel="0" collapsed="false">
      <c r="A18" s="39" t="s">
        <v>313</v>
      </c>
      <c r="B18" s="40"/>
      <c r="C18" s="40"/>
      <c r="D18" s="17"/>
      <c r="E18" s="17"/>
      <c r="F18" s="17"/>
      <c r="G18" s="17"/>
      <c r="H18" s="17"/>
      <c r="I18" s="40"/>
      <c r="J18" s="40"/>
      <c r="K18" s="41" t="str">
        <f aca="false">IF(AND(J18&lt;&gt;"",I18&lt;&gt;""),J18-I18,"")</f>
        <v/>
      </c>
      <c r="L18" s="17"/>
      <c r="M18" s="17"/>
      <c r="N18" s="17"/>
      <c r="O18" s="17"/>
      <c r="P18" s="17"/>
      <c r="Q18" s="17"/>
      <c r="R18" s="17"/>
    </row>
    <row r="19" customFormat="false" ht="15" hidden="false" customHeight="false" outlineLevel="0" collapsed="false">
      <c r="A19" s="39" t="s">
        <v>314</v>
      </c>
      <c r="B19" s="42"/>
      <c r="C19" s="42"/>
      <c r="D19" s="18"/>
      <c r="E19" s="18"/>
      <c r="F19" s="18"/>
      <c r="G19" s="18"/>
      <c r="H19" s="18"/>
      <c r="I19" s="42"/>
      <c r="J19" s="42"/>
      <c r="K19" s="41" t="str">
        <f aca="false">IF(AND(J19&lt;&gt;"",I19&lt;&gt;""),J19-I19,"")</f>
        <v/>
      </c>
      <c r="L19" s="18"/>
      <c r="M19" s="18"/>
      <c r="N19" s="18"/>
      <c r="O19" s="18"/>
      <c r="P19" s="18"/>
      <c r="Q19" s="18"/>
      <c r="R19" s="18"/>
    </row>
    <row r="20" customFormat="false" ht="15" hidden="false" customHeight="false" outlineLevel="0" collapsed="false">
      <c r="A20" s="39" t="s">
        <v>315</v>
      </c>
      <c r="B20" s="40"/>
      <c r="C20" s="40"/>
      <c r="D20" s="17"/>
      <c r="E20" s="17"/>
      <c r="F20" s="17"/>
      <c r="G20" s="17"/>
      <c r="H20" s="17"/>
      <c r="I20" s="40"/>
      <c r="J20" s="40"/>
      <c r="K20" s="41" t="str">
        <f aca="false">IF(AND(J20&lt;&gt;"",I20&lt;&gt;""),J20-I20,"")</f>
        <v/>
      </c>
      <c r="L20" s="17"/>
      <c r="M20" s="17"/>
      <c r="N20" s="17"/>
      <c r="O20" s="17"/>
      <c r="P20" s="17"/>
      <c r="Q20" s="17"/>
      <c r="R20" s="17"/>
    </row>
    <row r="21" customFormat="false" ht="15" hidden="false" customHeight="false" outlineLevel="0" collapsed="false">
      <c r="A21" s="39" t="s">
        <v>316</v>
      </c>
      <c r="B21" s="42"/>
      <c r="C21" s="42"/>
      <c r="D21" s="18"/>
      <c r="E21" s="18"/>
      <c r="F21" s="18"/>
      <c r="G21" s="18"/>
      <c r="H21" s="18"/>
      <c r="I21" s="42"/>
      <c r="J21" s="42"/>
      <c r="K21" s="41" t="str">
        <f aca="false">IF(AND(J21&lt;&gt;"",I21&lt;&gt;""),J21-I21,"")</f>
        <v/>
      </c>
      <c r="L21" s="18"/>
      <c r="M21" s="18"/>
      <c r="N21" s="18"/>
      <c r="O21" s="18"/>
      <c r="P21" s="18"/>
      <c r="Q21" s="18"/>
      <c r="R21" s="18"/>
    </row>
    <row r="22" customFormat="false" ht="15" hidden="false" customHeight="false" outlineLevel="0" collapsed="false">
      <c r="A22" s="39" t="s">
        <v>317</v>
      </c>
      <c r="B22" s="40"/>
      <c r="C22" s="40"/>
      <c r="D22" s="17"/>
      <c r="E22" s="17"/>
      <c r="F22" s="17"/>
      <c r="G22" s="17"/>
      <c r="H22" s="17"/>
      <c r="I22" s="40"/>
      <c r="J22" s="40"/>
      <c r="K22" s="41" t="str">
        <f aca="false">IF(AND(J22&lt;&gt;"",I22&lt;&gt;""),J22-I22,"")</f>
        <v/>
      </c>
      <c r="L22" s="17"/>
      <c r="M22" s="17"/>
      <c r="N22" s="17"/>
      <c r="O22" s="17"/>
      <c r="P22" s="17"/>
      <c r="Q22" s="17"/>
      <c r="R22" s="17"/>
    </row>
    <row r="23" customFormat="false" ht="15" hidden="false" customHeight="false" outlineLevel="0" collapsed="false">
      <c r="A23" s="39" t="s">
        <v>318</v>
      </c>
      <c r="B23" s="42"/>
      <c r="C23" s="42"/>
      <c r="D23" s="18"/>
      <c r="E23" s="18"/>
      <c r="F23" s="18"/>
      <c r="G23" s="18"/>
      <c r="H23" s="18"/>
      <c r="I23" s="42"/>
      <c r="J23" s="42"/>
      <c r="K23" s="41" t="str">
        <f aca="false">IF(AND(J23&lt;&gt;"",I23&lt;&gt;""),J23-I23,"")</f>
        <v/>
      </c>
      <c r="L23" s="18"/>
      <c r="M23" s="18"/>
      <c r="N23" s="18"/>
      <c r="O23" s="18"/>
      <c r="P23" s="18"/>
      <c r="Q23" s="18"/>
      <c r="R23" s="18"/>
    </row>
    <row r="24" customFormat="false" ht="15" hidden="false" customHeight="false" outlineLevel="0" collapsed="false">
      <c r="A24" s="39" t="s">
        <v>319</v>
      </c>
      <c r="B24" s="40"/>
      <c r="C24" s="40"/>
      <c r="D24" s="17"/>
      <c r="E24" s="17"/>
      <c r="F24" s="17"/>
      <c r="G24" s="17"/>
      <c r="H24" s="17"/>
      <c r="I24" s="40"/>
      <c r="J24" s="40"/>
      <c r="K24" s="41" t="str">
        <f aca="false">IF(AND(J24&lt;&gt;"",I24&lt;&gt;""),J24-I24,"")</f>
        <v/>
      </c>
      <c r="L24" s="17"/>
      <c r="M24" s="17"/>
      <c r="N24" s="17"/>
      <c r="O24" s="17"/>
      <c r="P24" s="17"/>
      <c r="Q24" s="17"/>
      <c r="R24" s="17"/>
    </row>
    <row r="25" customFormat="false" ht="15" hidden="false" customHeight="false" outlineLevel="0" collapsed="false">
      <c r="A25" s="39" t="s">
        <v>320</v>
      </c>
      <c r="B25" s="42"/>
      <c r="C25" s="42"/>
      <c r="D25" s="18"/>
      <c r="E25" s="18"/>
      <c r="F25" s="18"/>
      <c r="G25" s="18"/>
      <c r="H25" s="18"/>
      <c r="I25" s="42"/>
      <c r="J25" s="42"/>
      <c r="K25" s="41" t="str">
        <f aca="false">IF(AND(J25&lt;&gt;"",I25&lt;&gt;""),J25-I25,"")</f>
        <v/>
      </c>
      <c r="L25" s="18"/>
      <c r="M25" s="18"/>
      <c r="N25" s="18"/>
      <c r="O25" s="18"/>
      <c r="P25" s="18"/>
      <c r="Q25" s="18"/>
      <c r="R25" s="18"/>
    </row>
    <row r="26" customFormat="false" ht="15" hidden="false" customHeight="false" outlineLevel="0" collapsed="false">
      <c r="A26" s="39" t="s">
        <v>321</v>
      </c>
      <c r="B26" s="40"/>
      <c r="C26" s="40"/>
      <c r="D26" s="17"/>
      <c r="E26" s="17"/>
      <c r="F26" s="17"/>
      <c r="G26" s="17"/>
      <c r="H26" s="17"/>
      <c r="I26" s="40"/>
      <c r="J26" s="40"/>
      <c r="K26" s="41" t="str">
        <f aca="false">IF(AND(J26&lt;&gt;"",I26&lt;&gt;""),J26-I26,"")</f>
        <v/>
      </c>
      <c r="L26" s="17"/>
      <c r="M26" s="17"/>
      <c r="N26" s="17"/>
      <c r="O26" s="17"/>
      <c r="P26" s="17"/>
      <c r="Q26" s="17"/>
      <c r="R26" s="17"/>
    </row>
    <row r="27" customFormat="false" ht="15" hidden="false" customHeight="false" outlineLevel="0" collapsed="false">
      <c r="A27" s="39" t="s">
        <v>322</v>
      </c>
      <c r="B27" s="42"/>
      <c r="C27" s="42"/>
      <c r="D27" s="18"/>
      <c r="E27" s="18"/>
      <c r="F27" s="18"/>
      <c r="G27" s="18"/>
      <c r="H27" s="18"/>
      <c r="I27" s="42"/>
      <c r="J27" s="42"/>
      <c r="K27" s="41" t="str">
        <f aca="false">IF(AND(J27&lt;&gt;"",I27&lt;&gt;""),J27-I27,"")</f>
        <v/>
      </c>
      <c r="L27" s="18"/>
      <c r="M27" s="18"/>
      <c r="N27" s="18"/>
      <c r="O27" s="18"/>
      <c r="P27" s="18"/>
      <c r="Q27" s="18"/>
      <c r="R27" s="18"/>
    </row>
    <row r="28" customFormat="false" ht="15" hidden="false" customHeight="false" outlineLevel="0" collapsed="false">
      <c r="A28" s="39" t="s">
        <v>323</v>
      </c>
      <c r="B28" s="40"/>
      <c r="C28" s="40"/>
      <c r="D28" s="17"/>
      <c r="E28" s="17"/>
      <c r="F28" s="17"/>
      <c r="G28" s="17"/>
      <c r="H28" s="17"/>
      <c r="I28" s="40"/>
      <c r="J28" s="40"/>
      <c r="K28" s="41" t="str">
        <f aca="false">IF(AND(J28&lt;&gt;"",I28&lt;&gt;""),J28-I28,"")</f>
        <v/>
      </c>
      <c r="L28" s="17"/>
      <c r="M28" s="17"/>
      <c r="N28" s="17"/>
      <c r="O28" s="17"/>
      <c r="P28" s="17"/>
      <c r="Q28" s="17"/>
      <c r="R28" s="17"/>
    </row>
    <row r="29" customFormat="false" ht="15" hidden="false" customHeight="false" outlineLevel="0" collapsed="false">
      <c r="A29" s="39" t="s">
        <v>324</v>
      </c>
      <c r="B29" s="42"/>
      <c r="C29" s="42"/>
      <c r="D29" s="18"/>
      <c r="E29" s="18"/>
      <c r="F29" s="18"/>
      <c r="G29" s="18"/>
      <c r="H29" s="18"/>
      <c r="I29" s="42"/>
      <c r="J29" s="42"/>
      <c r="K29" s="41" t="str">
        <f aca="false">IF(AND(J29&lt;&gt;"",I29&lt;&gt;""),J29-I29,"")</f>
        <v/>
      </c>
      <c r="L29" s="18"/>
      <c r="M29" s="18"/>
      <c r="N29" s="18"/>
      <c r="O29" s="18"/>
      <c r="P29" s="18"/>
      <c r="Q29" s="18"/>
      <c r="R29" s="18"/>
    </row>
    <row r="30" customFormat="false" ht="15" hidden="false" customHeight="false" outlineLevel="0" collapsed="false">
      <c r="A30" s="39" t="s">
        <v>325</v>
      </c>
      <c r="B30" s="40"/>
      <c r="C30" s="40"/>
      <c r="D30" s="17"/>
      <c r="E30" s="17"/>
      <c r="F30" s="17"/>
      <c r="G30" s="17"/>
      <c r="H30" s="17"/>
      <c r="I30" s="40"/>
      <c r="J30" s="40"/>
      <c r="K30" s="41" t="str">
        <f aca="false">IF(AND(J30&lt;&gt;"",I30&lt;&gt;""),J30-I30,"")</f>
        <v/>
      </c>
      <c r="L30" s="17"/>
      <c r="M30" s="17"/>
      <c r="N30" s="17"/>
      <c r="O30" s="17"/>
      <c r="P30" s="17"/>
      <c r="Q30" s="17"/>
      <c r="R30" s="17"/>
    </row>
    <row r="31" customFormat="false" ht="15" hidden="false" customHeight="false" outlineLevel="0" collapsed="false">
      <c r="A31" s="39" t="s">
        <v>326</v>
      </c>
      <c r="B31" s="42"/>
      <c r="C31" s="42"/>
      <c r="D31" s="18"/>
      <c r="E31" s="18"/>
      <c r="F31" s="18"/>
      <c r="G31" s="18"/>
      <c r="H31" s="18"/>
      <c r="I31" s="42"/>
      <c r="J31" s="42"/>
      <c r="K31" s="41" t="str">
        <f aca="false">IF(AND(J31&lt;&gt;"",I31&lt;&gt;""),J31-I31,"")</f>
        <v/>
      </c>
      <c r="L31" s="18"/>
      <c r="M31" s="18"/>
      <c r="N31" s="18"/>
      <c r="O31" s="18"/>
      <c r="P31" s="18"/>
      <c r="Q31" s="18"/>
      <c r="R31" s="18"/>
    </row>
    <row r="32" customFormat="false" ht="15" hidden="false" customHeight="false" outlineLevel="0" collapsed="false">
      <c r="A32" s="39" t="s">
        <v>327</v>
      </c>
      <c r="B32" s="40"/>
      <c r="C32" s="40"/>
      <c r="D32" s="17"/>
      <c r="E32" s="17"/>
      <c r="F32" s="17"/>
      <c r="G32" s="17"/>
      <c r="H32" s="17"/>
      <c r="I32" s="40"/>
      <c r="J32" s="40"/>
      <c r="K32" s="41" t="str">
        <f aca="false">IF(AND(J32&lt;&gt;"",I32&lt;&gt;""),J32-I32,"")</f>
        <v/>
      </c>
      <c r="L32" s="17"/>
      <c r="M32" s="17"/>
      <c r="N32" s="17"/>
      <c r="O32" s="17"/>
      <c r="P32" s="17"/>
      <c r="Q32" s="17"/>
      <c r="R32" s="17"/>
    </row>
    <row r="33" customFormat="false" ht="15" hidden="false" customHeight="false" outlineLevel="0" collapsed="false">
      <c r="A33" s="39" t="s">
        <v>328</v>
      </c>
      <c r="B33" s="42"/>
      <c r="C33" s="42"/>
      <c r="D33" s="18"/>
      <c r="E33" s="18"/>
      <c r="F33" s="18"/>
      <c r="G33" s="18"/>
      <c r="H33" s="18"/>
      <c r="I33" s="42"/>
      <c r="J33" s="42"/>
      <c r="K33" s="41" t="str">
        <f aca="false">IF(AND(J33&lt;&gt;"",I33&lt;&gt;""),J33-I33,"")</f>
        <v/>
      </c>
      <c r="L33" s="18"/>
      <c r="M33" s="18"/>
      <c r="N33" s="18"/>
      <c r="O33" s="18"/>
      <c r="P33" s="18"/>
      <c r="Q33" s="18"/>
      <c r="R33" s="18"/>
    </row>
    <row r="34" customFormat="false" ht="15" hidden="false" customHeight="false" outlineLevel="0" collapsed="false">
      <c r="A34" s="39" t="s">
        <v>329</v>
      </c>
      <c r="B34" s="40"/>
      <c r="C34" s="40"/>
      <c r="D34" s="17"/>
      <c r="E34" s="17"/>
      <c r="F34" s="17"/>
      <c r="G34" s="17"/>
      <c r="H34" s="17"/>
      <c r="I34" s="40"/>
      <c r="J34" s="40"/>
      <c r="K34" s="41" t="str">
        <f aca="false">IF(AND(J34&lt;&gt;"",I34&lt;&gt;""),J34-I34,"")</f>
        <v/>
      </c>
      <c r="L34" s="17"/>
      <c r="M34" s="17"/>
      <c r="N34" s="17"/>
      <c r="O34" s="17"/>
      <c r="P34" s="17"/>
      <c r="Q34" s="17"/>
      <c r="R34" s="17"/>
    </row>
    <row r="35" customFormat="false" ht="15" hidden="false" customHeight="false" outlineLevel="0" collapsed="false">
      <c r="A35" s="39" t="s">
        <v>330</v>
      </c>
      <c r="B35" s="42"/>
      <c r="C35" s="42"/>
      <c r="D35" s="18"/>
      <c r="E35" s="18"/>
      <c r="F35" s="18"/>
      <c r="G35" s="18"/>
      <c r="H35" s="18"/>
      <c r="I35" s="42"/>
      <c r="J35" s="42"/>
      <c r="K35" s="41" t="str">
        <f aca="false">IF(AND(J35&lt;&gt;"",I35&lt;&gt;""),J35-I35,"")</f>
        <v/>
      </c>
      <c r="L35" s="18"/>
      <c r="M35" s="18"/>
      <c r="N35" s="18"/>
      <c r="O35" s="18"/>
      <c r="P35" s="18"/>
      <c r="Q35" s="18"/>
      <c r="R35" s="18"/>
    </row>
    <row r="36" customFormat="false" ht="15" hidden="false" customHeight="false" outlineLevel="0" collapsed="false">
      <c r="A36" s="39" t="s">
        <v>331</v>
      </c>
      <c r="B36" s="40"/>
      <c r="C36" s="40"/>
      <c r="D36" s="17"/>
      <c r="E36" s="17"/>
      <c r="F36" s="17"/>
      <c r="G36" s="17"/>
      <c r="H36" s="17"/>
      <c r="I36" s="40"/>
      <c r="J36" s="40"/>
      <c r="K36" s="41" t="str">
        <f aca="false">IF(AND(J36&lt;&gt;"",I36&lt;&gt;""),J36-I36,"")</f>
        <v/>
      </c>
      <c r="L36" s="17"/>
      <c r="M36" s="17"/>
      <c r="N36" s="17"/>
      <c r="O36" s="17"/>
      <c r="P36" s="17"/>
      <c r="Q36" s="17"/>
      <c r="R36" s="17"/>
    </row>
    <row r="37" customFormat="false" ht="15" hidden="false" customHeight="false" outlineLevel="0" collapsed="false">
      <c r="A37" s="39" t="s">
        <v>332</v>
      </c>
      <c r="B37" s="42"/>
      <c r="C37" s="42"/>
      <c r="D37" s="18"/>
      <c r="E37" s="18"/>
      <c r="F37" s="18"/>
      <c r="G37" s="18"/>
      <c r="H37" s="18"/>
      <c r="I37" s="42"/>
      <c r="J37" s="42"/>
      <c r="K37" s="41" t="str">
        <f aca="false">IF(AND(J37&lt;&gt;"",I37&lt;&gt;""),J37-I37,"")</f>
        <v/>
      </c>
      <c r="L37" s="18"/>
      <c r="M37" s="18"/>
      <c r="N37" s="18"/>
      <c r="O37" s="18"/>
      <c r="P37" s="18"/>
      <c r="Q37" s="18"/>
      <c r="R37" s="18"/>
    </row>
    <row r="38" customFormat="false" ht="15" hidden="false" customHeight="false" outlineLevel="0" collapsed="false">
      <c r="A38" s="39" t="s">
        <v>333</v>
      </c>
      <c r="B38" s="40"/>
      <c r="C38" s="40"/>
      <c r="D38" s="17"/>
      <c r="E38" s="17"/>
      <c r="F38" s="17"/>
      <c r="G38" s="17"/>
      <c r="H38" s="17"/>
      <c r="I38" s="40"/>
      <c r="J38" s="40"/>
      <c r="K38" s="41" t="str">
        <f aca="false">IF(AND(J38&lt;&gt;"",I38&lt;&gt;""),J38-I38,"")</f>
        <v/>
      </c>
      <c r="L38" s="17"/>
      <c r="M38" s="17"/>
      <c r="N38" s="17"/>
      <c r="O38" s="17"/>
      <c r="P38" s="17"/>
      <c r="Q38" s="17"/>
      <c r="R38" s="17"/>
    </row>
    <row r="39" customFormat="false" ht="15" hidden="false" customHeight="false" outlineLevel="0" collapsed="false">
      <c r="A39" s="39" t="s">
        <v>334</v>
      </c>
      <c r="B39" s="42"/>
      <c r="C39" s="42"/>
      <c r="D39" s="18"/>
      <c r="E39" s="18"/>
      <c r="F39" s="18"/>
      <c r="G39" s="18"/>
      <c r="H39" s="18"/>
      <c r="I39" s="42"/>
      <c r="J39" s="42"/>
      <c r="K39" s="41" t="str">
        <f aca="false">IF(AND(J39&lt;&gt;"",I39&lt;&gt;""),J39-I39,"")</f>
        <v/>
      </c>
      <c r="L39" s="18"/>
      <c r="M39" s="18"/>
      <c r="N39" s="18"/>
      <c r="O39" s="18"/>
      <c r="P39" s="18"/>
      <c r="Q39" s="18"/>
      <c r="R39" s="18"/>
    </row>
    <row r="40" customFormat="false" ht="15" hidden="false" customHeight="false" outlineLevel="0" collapsed="false">
      <c r="A40" s="39" t="s">
        <v>335</v>
      </c>
      <c r="B40" s="40"/>
      <c r="C40" s="40"/>
      <c r="D40" s="17"/>
      <c r="E40" s="17"/>
      <c r="F40" s="17"/>
      <c r="G40" s="17"/>
      <c r="H40" s="17"/>
      <c r="I40" s="40"/>
      <c r="J40" s="40"/>
      <c r="K40" s="41" t="str">
        <f aca="false">IF(AND(J40&lt;&gt;"",I40&lt;&gt;""),J40-I40,"")</f>
        <v/>
      </c>
      <c r="L40" s="17"/>
      <c r="M40" s="17"/>
      <c r="N40" s="17"/>
      <c r="O40" s="17"/>
      <c r="P40" s="17"/>
      <c r="Q40" s="17"/>
      <c r="R40" s="17"/>
    </row>
    <row r="41" customFormat="false" ht="15" hidden="false" customHeight="false" outlineLevel="0" collapsed="false">
      <c r="A41" s="39" t="s">
        <v>336</v>
      </c>
      <c r="B41" s="42"/>
      <c r="C41" s="42"/>
      <c r="D41" s="18"/>
      <c r="E41" s="18"/>
      <c r="F41" s="18"/>
      <c r="G41" s="18"/>
      <c r="H41" s="18"/>
      <c r="I41" s="42"/>
      <c r="J41" s="42"/>
      <c r="K41" s="41" t="str">
        <f aca="false">IF(AND(J41&lt;&gt;"",I41&lt;&gt;""),J41-I41,"")</f>
        <v/>
      </c>
      <c r="L41" s="18"/>
      <c r="M41" s="18"/>
      <c r="N41" s="18"/>
      <c r="O41" s="18"/>
      <c r="P41" s="18"/>
      <c r="Q41" s="18"/>
      <c r="R41" s="18"/>
    </row>
    <row r="42" customFormat="false" ht="15" hidden="false" customHeight="false" outlineLevel="0" collapsed="false">
      <c r="A42" s="39" t="s">
        <v>337</v>
      </c>
      <c r="B42" s="40"/>
      <c r="C42" s="40"/>
      <c r="D42" s="17"/>
      <c r="E42" s="17"/>
      <c r="F42" s="17"/>
      <c r="G42" s="17"/>
      <c r="H42" s="17"/>
      <c r="I42" s="40"/>
      <c r="J42" s="40"/>
      <c r="K42" s="41" t="str">
        <f aca="false">IF(AND(J42&lt;&gt;"",I42&lt;&gt;""),J42-I42,"")</f>
        <v/>
      </c>
      <c r="L42" s="17"/>
      <c r="M42" s="17"/>
      <c r="N42" s="17"/>
      <c r="O42" s="17"/>
      <c r="P42" s="17"/>
      <c r="Q42" s="17"/>
      <c r="R42" s="17"/>
    </row>
    <row r="43" customFormat="false" ht="15" hidden="false" customHeight="false" outlineLevel="0" collapsed="false">
      <c r="A43" s="39" t="s">
        <v>338</v>
      </c>
      <c r="B43" s="42"/>
      <c r="C43" s="42"/>
      <c r="D43" s="18"/>
      <c r="E43" s="18"/>
      <c r="F43" s="18"/>
      <c r="G43" s="18"/>
      <c r="H43" s="18"/>
      <c r="I43" s="42"/>
      <c r="J43" s="42"/>
      <c r="K43" s="41" t="str">
        <f aca="false">IF(AND(J43&lt;&gt;"",I43&lt;&gt;""),J43-I43,"")</f>
        <v/>
      </c>
      <c r="L43" s="18"/>
      <c r="M43" s="18"/>
      <c r="N43" s="18"/>
      <c r="O43" s="18"/>
      <c r="P43" s="18"/>
      <c r="Q43" s="18"/>
      <c r="R43" s="18"/>
    </row>
    <row r="44" customFormat="false" ht="15" hidden="false" customHeight="false" outlineLevel="0" collapsed="false">
      <c r="A44" s="39" t="s">
        <v>339</v>
      </c>
      <c r="B44" s="40"/>
      <c r="C44" s="40"/>
      <c r="D44" s="17"/>
      <c r="E44" s="17"/>
      <c r="F44" s="17"/>
      <c r="G44" s="17"/>
      <c r="H44" s="17"/>
      <c r="I44" s="40"/>
      <c r="J44" s="40"/>
      <c r="K44" s="41" t="str">
        <f aca="false">IF(AND(J44&lt;&gt;"",I44&lt;&gt;""),J44-I44,"")</f>
        <v/>
      </c>
      <c r="L44" s="17"/>
      <c r="M44" s="17"/>
      <c r="N44" s="17"/>
      <c r="O44" s="17"/>
      <c r="P44" s="17"/>
      <c r="Q44" s="17"/>
      <c r="R44" s="17"/>
    </row>
    <row r="45" customFormat="false" ht="15" hidden="false" customHeight="false" outlineLevel="0" collapsed="false">
      <c r="A45" s="39" t="s">
        <v>340</v>
      </c>
      <c r="B45" s="42"/>
      <c r="C45" s="42"/>
      <c r="D45" s="18"/>
      <c r="E45" s="18"/>
      <c r="F45" s="18"/>
      <c r="G45" s="18"/>
      <c r="H45" s="18"/>
      <c r="I45" s="42"/>
      <c r="J45" s="42"/>
      <c r="K45" s="41" t="str">
        <f aca="false">IF(AND(J45&lt;&gt;"",I45&lt;&gt;""),J45-I45,"")</f>
        <v/>
      </c>
      <c r="L45" s="18"/>
      <c r="M45" s="18"/>
      <c r="N45" s="18"/>
      <c r="O45" s="18"/>
      <c r="P45" s="18"/>
      <c r="Q45" s="18"/>
      <c r="R45" s="18"/>
    </row>
    <row r="46" customFormat="false" ht="15" hidden="false" customHeight="false" outlineLevel="0" collapsed="false">
      <c r="A46" s="39" t="s">
        <v>341</v>
      </c>
      <c r="B46" s="40"/>
      <c r="C46" s="40"/>
      <c r="D46" s="17"/>
      <c r="E46" s="17"/>
      <c r="F46" s="17"/>
      <c r="G46" s="17"/>
      <c r="H46" s="17"/>
      <c r="I46" s="40"/>
      <c r="J46" s="40"/>
      <c r="K46" s="41" t="str">
        <f aca="false">IF(AND(J46&lt;&gt;"",I46&lt;&gt;""),J46-I46,"")</f>
        <v/>
      </c>
      <c r="L46" s="17"/>
      <c r="M46" s="17"/>
      <c r="N46" s="17"/>
      <c r="O46" s="17"/>
      <c r="P46" s="17"/>
      <c r="Q46" s="17"/>
      <c r="R46" s="17"/>
    </row>
    <row r="47" customFormat="false" ht="15" hidden="false" customHeight="false" outlineLevel="0" collapsed="false">
      <c r="A47" s="39" t="s">
        <v>342</v>
      </c>
      <c r="B47" s="42"/>
      <c r="C47" s="42"/>
      <c r="D47" s="18"/>
      <c r="E47" s="18"/>
      <c r="F47" s="18"/>
      <c r="G47" s="18"/>
      <c r="H47" s="18"/>
      <c r="I47" s="42"/>
      <c r="J47" s="42"/>
      <c r="K47" s="41" t="str">
        <f aca="false">IF(AND(J47&lt;&gt;"",I47&lt;&gt;""),J47-I47,"")</f>
        <v/>
      </c>
      <c r="L47" s="18"/>
      <c r="M47" s="18"/>
      <c r="N47" s="18"/>
      <c r="O47" s="18"/>
      <c r="P47" s="18"/>
      <c r="Q47" s="18"/>
      <c r="R47" s="18"/>
    </row>
    <row r="48" customFormat="false" ht="15" hidden="false" customHeight="false" outlineLevel="0" collapsed="false">
      <c r="A48" s="39" t="s">
        <v>343</v>
      </c>
      <c r="B48" s="40"/>
      <c r="C48" s="40"/>
      <c r="D48" s="17"/>
      <c r="E48" s="17"/>
      <c r="F48" s="17"/>
      <c r="G48" s="17"/>
      <c r="H48" s="17"/>
      <c r="I48" s="40"/>
      <c r="J48" s="40"/>
      <c r="K48" s="41" t="str">
        <f aca="false">IF(AND(J48&lt;&gt;"",I48&lt;&gt;""),J48-I48,"")</f>
        <v/>
      </c>
      <c r="L48" s="17"/>
      <c r="M48" s="17"/>
      <c r="N48" s="17"/>
      <c r="O48" s="17"/>
      <c r="P48" s="17"/>
      <c r="Q48" s="17"/>
      <c r="R48" s="17"/>
    </row>
    <row r="49" customFormat="false" ht="15" hidden="false" customHeight="false" outlineLevel="0" collapsed="false">
      <c r="A49" s="39" t="s">
        <v>344</v>
      </c>
      <c r="B49" s="42"/>
      <c r="C49" s="42"/>
      <c r="D49" s="18"/>
      <c r="E49" s="18"/>
      <c r="F49" s="18"/>
      <c r="G49" s="18"/>
      <c r="H49" s="18"/>
      <c r="I49" s="42"/>
      <c r="J49" s="42"/>
      <c r="K49" s="41" t="str">
        <f aca="false">IF(AND(J49&lt;&gt;"",I49&lt;&gt;""),J49-I49,"")</f>
        <v/>
      </c>
      <c r="L49" s="18"/>
      <c r="M49" s="18"/>
      <c r="N49" s="18"/>
      <c r="O49" s="18"/>
      <c r="P49" s="18"/>
      <c r="Q49" s="18"/>
      <c r="R49" s="18"/>
    </row>
    <row r="50" customFormat="false" ht="15" hidden="false" customHeight="false" outlineLevel="0" collapsed="false">
      <c r="A50" s="39" t="s">
        <v>345</v>
      </c>
      <c r="B50" s="40"/>
      <c r="C50" s="40"/>
      <c r="D50" s="17"/>
      <c r="E50" s="17"/>
      <c r="F50" s="17"/>
      <c r="G50" s="17"/>
      <c r="H50" s="17"/>
      <c r="I50" s="40"/>
      <c r="J50" s="40"/>
      <c r="K50" s="41" t="str">
        <f aca="false">IF(AND(J50&lt;&gt;"",I50&lt;&gt;""),J50-I50,"")</f>
        <v/>
      </c>
      <c r="L50" s="17"/>
      <c r="M50" s="17"/>
      <c r="N50" s="17"/>
      <c r="O50" s="17"/>
      <c r="P50" s="17"/>
      <c r="Q50" s="17"/>
      <c r="R50" s="17"/>
    </row>
    <row r="51" customFormat="false" ht="15" hidden="false" customHeight="false" outlineLevel="0" collapsed="false">
      <c r="A51" s="39" t="s">
        <v>346</v>
      </c>
      <c r="B51" s="42"/>
      <c r="C51" s="42"/>
      <c r="D51" s="18"/>
      <c r="E51" s="18"/>
      <c r="F51" s="18"/>
      <c r="G51" s="18"/>
      <c r="H51" s="18"/>
      <c r="I51" s="42"/>
      <c r="J51" s="42"/>
      <c r="K51" s="41" t="str">
        <f aca="false">IF(AND(J51&lt;&gt;"",I51&lt;&gt;""),J51-I51,"")</f>
        <v/>
      </c>
      <c r="L51" s="18"/>
      <c r="M51" s="18"/>
      <c r="N51" s="18"/>
      <c r="O51" s="18"/>
      <c r="P51" s="18"/>
      <c r="Q51" s="18"/>
      <c r="R51" s="18"/>
    </row>
    <row r="52" customFormat="false" ht="15" hidden="false" customHeight="false" outlineLevel="0" collapsed="false">
      <c r="A52" s="39" t="s">
        <v>347</v>
      </c>
      <c r="B52" s="40"/>
      <c r="C52" s="40"/>
      <c r="D52" s="17"/>
      <c r="E52" s="17"/>
      <c r="F52" s="17"/>
      <c r="G52" s="17"/>
      <c r="H52" s="17"/>
      <c r="I52" s="40"/>
      <c r="J52" s="40"/>
      <c r="K52" s="41" t="str">
        <f aca="false">IF(AND(J52&lt;&gt;"",I52&lt;&gt;""),J52-I52,"")</f>
        <v/>
      </c>
      <c r="L52" s="17"/>
      <c r="M52" s="17"/>
      <c r="N52" s="17"/>
      <c r="O52" s="17"/>
      <c r="P52" s="17"/>
      <c r="Q52" s="17"/>
      <c r="R52" s="17"/>
    </row>
    <row r="53" customFormat="false" ht="15" hidden="false" customHeight="false" outlineLevel="0" collapsed="false">
      <c r="A53" s="39" t="s">
        <v>348</v>
      </c>
      <c r="B53" s="42"/>
      <c r="C53" s="42"/>
      <c r="D53" s="18"/>
      <c r="E53" s="18"/>
      <c r="F53" s="18"/>
      <c r="G53" s="18"/>
      <c r="H53" s="18"/>
      <c r="I53" s="42"/>
      <c r="J53" s="42"/>
      <c r="K53" s="41" t="str">
        <f aca="false">IF(AND(J53&lt;&gt;"",I53&lt;&gt;""),J53-I53,"")</f>
        <v/>
      </c>
      <c r="L53" s="18"/>
      <c r="M53" s="18"/>
      <c r="N53" s="18"/>
      <c r="O53" s="18"/>
      <c r="P53" s="18"/>
      <c r="Q53" s="18"/>
      <c r="R53" s="18"/>
    </row>
    <row r="54" customFormat="false" ht="15" hidden="false" customHeight="false" outlineLevel="0" collapsed="false">
      <c r="A54" s="39" t="s">
        <v>349</v>
      </c>
      <c r="B54" s="40"/>
      <c r="C54" s="40"/>
      <c r="D54" s="17"/>
      <c r="E54" s="17"/>
      <c r="F54" s="17"/>
      <c r="G54" s="17"/>
      <c r="H54" s="17"/>
      <c r="I54" s="40"/>
      <c r="J54" s="40"/>
      <c r="K54" s="41" t="str">
        <f aca="false">IF(AND(J54&lt;&gt;"",I54&lt;&gt;""),J54-I54,"")</f>
        <v/>
      </c>
      <c r="L54" s="17"/>
      <c r="M54" s="17"/>
      <c r="N54" s="17"/>
      <c r="O54" s="17"/>
      <c r="P54" s="17"/>
      <c r="Q54" s="17"/>
      <c r="R54" s="17"/>
    </row>
    <row r="55" customFormat="false" ht="15" hidden="false" customHeight="false" outlineLevel="0" collapsed="false">
      <c r="A55" s="39" t="s">
        <v>350</v>
      </c>
      <c r="B55" s="42"/>
      <c r="C55" s="42"/>
      <c r="D55" s="18"/>
      <c r="E55" s="18"/>
      <c r="F55" s="18"/>
      <c r="G55" s="18"/>
      <c r="H55" s="18"/>
      <c r="I55" s="42"/>
      <c r="J55" s="42"/>
      <c r="K55" s="41" t="str">
        <f aca="false">IF(AND(J55&lt;&gt;"",I55&lt;&gt;""),J55-I55,"")</f>
        <v/>
      </c>
      <c r="L55" s="18"/>
      <c r="M55" s="18"/>
      <c r="N55" s="18"/>
      <c r="O55" s="18"/>
      <c r="P55" s="18"/>
      <c r="Q55" s="18"/>
      <c r="R55" s="18"/>
    </row>
    <row r="56" customFormat="false" ht="15" hidden="false" customHeight="false" outlineLevel="0" collapsed="false">
      <c r="A56" s="39" t="s">
        <v>351</v>
      </c>
      <c r="B56" s="40"/>
      <c r="C56" s="40"/>
      <c r="D56" s="17"/>
      <c r="E56" s="17"/>
      <c r="F56" s="17"/>
      <c r="G56" s="17"/>
      <c r="H56" s="17"/>
      <c r="I56" s="40"/>
      <c r="J56" s="40"/>
      <c r="K56" s="41" t="str">
        <f aca="false">IF(AND(J56&lt;&gt;"",I56&lt;&gt;""),J56-I56,"")</f>
        <v/>
      </c>
      <c r="L56" s="17"/>
      <c r="M56" s="17"/>
      <c r="N56" s="17"/>
      <c r="O56" s="17"/>
      <c r="P56" s="17"/>
      <c r="Q56" s="17"/>
      <c r="R56" s="17"/>
    </row>
    <row r="57" customFormat="false" ht="15" hidden="false" customHeight="false" outlineLevel="0" collapsed="false">
      <c r="A57" s="39" t="s">
        <v>352</v>
      </c>
      <c r="B57" s="42"/>
      <c r="C57" s="42"/>
      <c r="D57" s="18"/>
      <c r="E57" s="18"/>
      <c r="F57" s="18"/>
      <c r="G57" s="18"/>
      <c r="H57" s="18"/>
      <c r="I57" s="42"/>
      <c r="J57" s="42"/>
      <c r="K57" s="41" t="str">
        <f aca="false">IF(AND(J57&lt;&gt;"",I57&lt;&gt;""),J57-I57,"")</f>
        <v/>
      </c>
      <c r="L57" s="18"/>
      <c r="M57" s="18"/>
      <c r="N57" s="18"/>
      <c r="O57" s="18"/>
      <c r="P57" s="18"/>
      <c r="Q57" s="18"/>
      <c r="R57" s="18"/>
    </row>
    <row r="58" customFormat="false" ht="15" hidden="false" customHeight="false" outlineLevel="0" collapsed="false">
      <c r="A58" s="39" t="s">
        <v>353</v>
      </c>
      <c r="B58" s="40"/>
      <c r="C58" s="40"/>
      <c r="D58" s="17"/>
      <c r="E58" s="17"/>
      <c r="F58" s="17"/>
      <c r="G58" s="17"/>
      <c r="H58" s="17"/>
      <c r="I58" s="40"/>
      <c r="J58" s="40"/>
      <c r="K58" s="41" t="str">
        <f aca="false">IF(AND(J58&lt;&gt;"",I58&lt;&gt;""),J58-I58,"")</f>
        <v/>
      </c>
      <c r="L58" s="17"/>
      <c r="M58" s="17"/>
      <c r="N58" s="17"/>
      <c r="O58" s="17"/>
      <c r="P58" s="17"/>
      <c r="Q58" s="17"/>
      <c r="R58" s="17"/>
    </row>
    <row r="59" customFormat="false" ht="15" hidden="false" customHeight="false" outlineLevel="0" collapsed="false">
      <c r="A59" s="39" t="s">
        <v>354</v>
      </c>
      <c r="B59" s="42"/>
      <c r="C59" s="42"/>
      <c r="D59" s="18"/>
      <c r="E59" s="18"/>
      <c r="F59" s="18"/>
      <c r="G59" s="18"/>
      <c r="H59" s="18"/>
      <c r="I59" s="42"/>
      <c r="J59" s="42"/>
      <c r="K59" s="41" t="str">
        <f aca="false">IF(AND(J59&lt;&gt;"",I59&lt;&gt;""),J59-I59,"")</f>
        <v/>
      </c>
      <c r="L59" s="18"/>
      <c r="M59" s="18"/>
      <c r="N59" s="18"/>
      <c r="O59" s="18"/>
      <c r="P59" s="18"/>
      <c r="Q59" s="18"/>
      <c r="R59" s="18"/>
    </row>
  </sheetData>
  <mergeCells count="70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</mergeCells>
  <dataValidations count="2">
    <dataValidation allowBlank="true" errorStyle="stop" operator="between" showDropDown="false" showErrorMessage="false" showInputMessage="false" sqref="D10:D59" type="list">
      <formula1>"Client Instruction,Design Change,Late Information,Material Delay,Access Restriction,Force Majeure,Weather,Concurrent Delay,Subcontractor,Other"</formula1>
      <formula2>0</formula2>
    </dataValidation>
    <dataValidation allowBlank="true" errorStyle="stop" operator="between" showDropDown="false" showErrorMessage="false" showInputMessage="false" sqref="Q10:Q59" type="list">
      <formula1>"Open,EOT Submitted,Agreed,Rejected,Closed"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9"/>
    <col collapsed="false" customWidth="true" hidden="false" outlineLevel="0" max="3" min="3" style="0" width="12"/>
    <col collapsed="false" customWidth="true" hidden="false" outlineLevel="0" max="4" min="4" style="0" width="11"/>
    <col collapsed="false" customWidth="true" hidden="false" outlineLevel="0" max="6" min="5" style="0" width="10"/>
    <col collapsed="false" customWidth="true" hidden="false" outlineLevel="0" max="9" min="7" style="0" width="8"/>
    <col collapsed="false" customWidth="true" hidden="false" outlineLevel="0" max="10" min="10" style="0" width="10"/>
    <col collapsed="false" customWidth="true" hidden="false" outlineLevel="0" max="11" min="11" style="0" width="14"/>
    <col collapsed="false" customWidth="true" hidden="false" outlineLevel="0" max="13" min="12" style="0" width="8"/>
    <col collapsed="false" customWidth="true" hidden="false" outlineLevel="0" max="14" min="14" style="0" width="12"/>
    <col collapsed="false" customWidth="true" hidden="false" outlineLevel="0" max="16" min="15" style="0" width="9"/>
    <col collapsed="false" customWidth="true" hidden="false" outlineLevel="0" max="17" min="17" style="0" width="14"/>
    <col collapsed="false" customWidth="true" hidden="false" outlineLevel="0" max="18" min="18" style="0" width="9"/>
    <col collapsed="false" customWidth="true" hidden="false" outlineLevel="0" max="19" min="19" style="0" width="14"/>
    <col collapsed="false" customWidth="true" hidden="false" outlineLevel="0" max="20" min="20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355</v>
      </c>
      <c r="L1" s="2"/>
      <c r="M1" s="2"/>
      <c r="N1" s="2"/>
      <c r="O1" s="2"/>
      <c r="P1" s="2"/>
      <c r="Q1" s="2"/>
      <c r="R1" s="2"/>
      <c r="S1" s="2"/>
      <c r="T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4" t="s">
        <v>356</v>
      </c>
      <c r="L2" s="4"/>
      <c r="M2" s="4"/>
      <c r="N2" s="4"/>
      <c r="O2" s="4"/>
      <c r="P2" s="4"/>
      <c r="Q2" s="4"/>
      <c r="R2" s="4"/>
      <c r="S2" s="4"/>
      <c r="T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357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285</v>
      </c>
      <c r="B6" s="12"/>
      <c r="C6" s="13" t="s">
        <v>142</v>
      </c>
      <c r="D6" s="13"/>
      <c r="E6" s="13"/>
      <c r="G6" s="12" t="s">
        <v>358</v>
      </c>
      <c r="H6" s="12"/>
      <c r="I6" s="13" t="s">
        <v>359</v>
      </c>
      <c r="J6" s="13"/>
      <c r="K6" s="13"/>
      <c r="M6" s="12" t="s">
        <v>360</v>
      </c>
      <c r="N6" s="12"/>
      <c r="O6" s="13" t="s">
        <v>361</v>
      </c>
      <c r="P6" s="13"/>
      <c r="Q6" s="13"/>
    </row>
    <row r="8" customFormat="false" ht="15" hidden="false" customHeight="false" outlineLevel="0" collapsed="false">
      <c r="A8" s="33" t="s">
        <v>362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customFormat="false" ht="32.8" hidden="false" customHeight="true" outlineLevel="0" collapsed="false">
      <c r="A9" s="15" t="s">
        <v>363</v>
      </c>
      <c r="B9" s="15" t="s">
        <v>364</v>
      </c>
      <c r="C9" s="15" t="s">
        <v>365</v>
      </c>
      <c r="D9" s="15" t="s">
        <v>366</v>
      </c>
      <c r="E9" s="15" t="s">
        <v>367</v>
      </c>
      <c r="F9" s="15" t="s">
        <v>368</v>
      </c>
      <c r="G9" s="15" t="s">
        <v>369</v>
      </c>
      <c r="H9" s="15"/>
      <c r="I9" s="15"/>
      <c r="J9" s="15" t="s">
        <v>370</v>
      </c>
      <c r="K9" s="15" t="s">
        <v>371</v>
      </c>
      <c r="L9" s="15" t="s">
        <v>372</v>
      </c>
      <c r="M9" s="15"/>
      <c r="N9" s="15" t="s">
        <v>373</v>
      </c>
      <c r="O9" s="15" t="s">
        <v>374</v>
      </c>
      <c r="P9" s="15" t="s">
        <v>375</v>
      </c>
      <c r="Q9" s="15" t="s">
        <v>376</v>
      </c>
      <c r="R9" s="15" t="s">
        <v>377</v>
      </c>
      <c r="S9" s="15" t="s">
        <v>227</v>
      </c>
      <c r="T9" s="15" t="s">
        <v>188</v>
      </c>
    </row>
    <row r="10" customFormat="false" ht="15" hidden="false" customHeight="false" outlineLevel="0" collapsed="false">
      <c r="A10" s="39" t="s">
        <v>378</v>
      </c>
      <c r="B10" s="4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40"/>
      <c r="P10" s="40"/>
      <c r="Q10" s="17"/>
      <c r="R10" s="17"/>
      <c r="S10" s="17"/>
      <c r="T10" s="17"/>
    </row>
    <row r="11" customFormat="false" ht="15" hidden="false" customHeight="false" outlineLevel="0" collapsed="false">
      <c r="A11" s="39" t="s">
        <v>379</v>
      </c>
      <c r="B11" s="42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42"/>
      <c r="P11" s="42"/>
      <c r="Q11" s="18"/>
      <c r="R11" s="18"/>
      <c r="S11" s="18"/>
      <c r="T11" s="18"/>
    </row>
    <row r="12" customFormat="false" ht="15" hidden="false" customHeight="false" outlineLevel="0" collapsed="false">
      <c r="A12" s="39" t="s">
        <v>380</v>
      </c>
      <c r="B12" s="40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40"/>
      <c r="P12" s="40"/>
      <c r="Q12" s="17"/>
      <c r="R12" s="17"/>
      <c r="S12" s="17"/>
      <c r="T12" s="17"/>
    </row>
    <row r="13" customFormat="false" ht="15" hidden="false" customHeight="false" outlineLevel="0" collapsed="false">
      <c r="A13" s="39" t="s">
        <v>381</v>
      </c>
      <c r="B13" s="4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42"/>
      <c r="P13" s="42"/>
      <c r="Q13" s="18"/>
      <c r="R13" s="18"/>
      <c r="S13" s="18"/>
      <c r="T13" s="18"/>
    </row>
    <row r="14" customFormat="false" ht="15" hidden="false" customHeight="false" outlineLevel="0" collapsed="false">
      <c r="A14" s="39" t="s">
        <v>382</v>
      </c>
      <c r="B14" s="40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40"/>
      <c r="P14" s="40"/>
      <c r="Q14" s="17"/>
      <c r="R14" s="17"/>
      <c r="S14" s="17"/>
      <c r="T14" s="17"/>
    </row>
    <row r="15" customFormat="false" ht="15" hidden="false" customHeight="false" outlineLevel="0" collapsed="false">
      <c r="A15" s="39" t="s">
        <v>383</v>
      </c>
      <c r="B15" s="42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42"/>
      <c r="P15" s="42"/>
      <c r="Q15" s="18"/>
      <c r="R15" s="18"/>
      <c r="S15" s="18"/>
      <c r="T15" s="18"/>
    </row>
    <row r="16" customFormat="false" ht="15" hidden="false" customHeight="false" outlineLevel="0" collapsed="false">
      <c r="A16" s="39" t="s">
        <v>384</v>
      </c>
      <c r="B16" s="40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40"/>
      <c r="P16" s="40"/>
      <c r="Q16" s="17"/>
      <c r="R16" s="17"/>
      <c r="S16" s="17"/>
      <c r="T16" s="17"/>
    </row>
    <row r="17" customFormat="false" ht="15" hidden="false" customHeight="false" outlineLevel="0" collapsed="false">
      <c r="A17" s="39" t="s">
        <v>385</v>
      </c>
      <c r="B17" s="42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42"/>
      <c r="Q17" s="18"/>
      <c r="R17" s="18"/>
      <c r="S17" s="18"/>
      <c r="T17" s="18"/>
    </row>
    <row r="18" customFormat="false" ht="15" hidden="false" customHeight="false" outlineLevel="0" collapsed="false">
      <c r="A18" s="39" t="s">
        <v>386</v>
      </c>
      <c r="B18" s="40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40"/>
      <c r="P18" s="40"/>
      <c r="Q18" s="17"/>
      <c r="R18" s="17"/>
      <c r="S18" s="17"/>
      <c r="T18" s="17"/>
    </row>
    <row r="19" customFormat="false" ht="15" hidden="false" customHeight="false" outlineLevel="0" collapsed="false">
      <c r="A19" s="39" t="s">
        <v>387</v>
      </c>
      <c r="B19" s="42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42"/>
      <c r="P19" s="42"/>
      <c r="Q19" s="18"/>
      <c r="R19" s="18"/>
      <c r="S19" s="18"/>
      <c r="T19" s="18"/>
    </row>
    <row r="20" customFormat="false" ht="15" hidden="false" customHeight="false" outlineLevel="0" collapsed="false">
      <c r="A20" s="39" t="s">
        <v>388</v>
      </c>
      <c r="B20" s="4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40"/>
      <c r="P20" s="40"/>
      <c r="Q20" s="17"/>
      <c r="R20" s="17"/>
      <c r="S20" s="17"/>
      <c r="T20" s="17"/>
    </row>
    <row r="21" customFormat="false" ht="15" hidden="false" customHeight="false" outlineLevel="0" collapsed="false">
      <c r="A21" s="39" t="s">
        <v>389</v>
      </c>
      <c r="B21" s="4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42"/>
      <c r="P21" s="42"/>
      <c r="Q21" s="18"/>
      <c r="R21" s="18"/>
      <c r="S21" s="18"/>
      <c r="T21" s="18"/>
    </row>
    <row r="22" customFormat="false" ht="15" hidden="false" customHeight="false" outlineLevel="0" collapsed="false">
      <c r="A22" s="39" t="s">
        <v>390</v>
      </c>
      <c r="B22" s="40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40"/>
      <c r="P22" s="40"/>
      <c r="Q22" s="17"/>
      <c r="R22" s="17"/>
      <c r="S22" s="17"/>
      <c r="T22" s="17"/>
    </row>
    <row r="23" customFormat="false" ht="15" hidden="false" customHeight="false" outlineLevel="0" collapsed="false">
      <c r="A23" s="39" t="s">
        <v>391</v>
      </c>
      <c r="B23" s="4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42"/>
      <c r="P23" s="42"/>
      <c r="Q23" s="18"/>
      <c r="R23" s="18"/>
      <c r="S23" s="18"/>
      <c r="T23" s="18"/>
    </row>
    <row r="24" customFormat="false" ht="15" hidden="false" customHeight="false" outlineLevel="0" collapsed="false">
      <c r="A24" s="39" t="s">
        <v>392</v>
      </c>
      <c r="B24" s="4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40"/>
      <c r="P24" s="40"/>
      <c r="Q24" s="17"/>
      <c r="R24" s="17"/>
      <c r="S24" s="17"/>
      <c r="T24" s="17"/>
    </row>
    <row r="25" customFormat="false" ht="15" hidden="false" customHeight="false" outlineLevel="0" collapsed="false">
      <c r="A25" s="39" t="s">
        <v>393</v>
      </c>
      <c r="B25" s="42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42"/>
      <c r="P25" s="42"/>
      <c r="Q25" s="18"/>
      <c r="R25" s="18"/>
      <c r="S25" s="18"/>
      <c r="T25" s="18"/>
    </row>
    <row r="26" customFormat="false" ht="15" hidden="false" customHeight="false" outlineLevel="0" collapsed="false">
      <c r="A26" s="39" t="s">
        <v>394</v>
      </c>
      <c r="B26" s="40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40"/>
      <c r="P26" s="40"/>
      <c r="Q26" s="17"/>
      <c r="R26" s="17"/>
      <c r="S26" s="17"/>
      <c r="T26" s="17"/>
    </row>
    <row r="27" customFormat="false" ht="15" hidden="false" customHeight="false" outlineLevel="0" collapsed="false">
      <c r="A27" s="39" t="s">
        <v>395</v>
      </c>
      <c r="B27" s="42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42"/>
      <c r="P27" s="42"/>
      <c r="Q27" s="18"/>
      <c r="R27" s="18"/>
      <c r="S27" s="18"/>
      <c r="T27" s="18"/>
    </row>
    <row r="28" customFormat="false" ht="15" hidden="false" customHeight="false" outlineLevel="0" collapsed="false">
      <c r="A28" s="39" t="s">
        <v>396</v>
      </c>
      <c r="B28" s="4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0"/>
      <c r="P28" s="40"/>
      <c r="Q28" s="17"/>
      <c r="R28" s="17"/>
      <c r="S28" s="17"/>
      <c r="T28" s="17"/>
    </row>
    <row r="29" customFormat="false" ht="15" hidden="false" customHeight="false" outlineLevel="0" collapsed="false">
      <c r="A29" s="39" t="s">
        <v>397</v>
      </c>
      <c r="B29" s="42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42"/>
      <c r="P29" s="42"/>
      <c r="Q29" s="18"/>
      <c r="R29" s="18"/>
      <c r="S29" s="18"/>
      <c r="T29" s="18"/>
    </row>
    <row r="30" customFormat="false" ht="15" hidden="false" customHeight="false" outlineLevel="0" collapsed="false">
      <c r="A30" s="39" t="s">
        <v>398</v>
      </c>
      <c r="B30" s="40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40"/>
      <c r="P30" s="40"/>
      <c r="Q30" s="17"/>
      <c r="R30" s="17"/>
      <c r="S30" s="17"/>
      <c r="T30" s="17"/>
    </row>
    <row r="31" customFormat="false" ht="15" hidden="false" customHeight="false" outlineLevel="0" collapsed="false">
      <c r="A31" s="39" t="s">
        <v>399</v>
      </c>
      <c r="B31" s="42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42"/>
      <c r="P31" s="42"/>
      <c r="Q31" s="18"/>
      <c r="R31" s="18"/>
      <c r="S31" s="18"/>
      <c r="T31" s="18"/>
    </row>
    <row r="32" customFormat="false" ht="15" hidden="false" customHeight="false" outlineLevel="0" collapsed="false">
      <c r="A32" s="39" t="s">
        <v>400</v>
      </c>
      <c r="B32" s="40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40"/>
      <c r="P32" s="40"/>
      <c r="Q32" s="17"/>
      <c r="R32" s="17"/>
      <c r="S32" s="17"/>
      <c r="T32" s="17"/>
    </row>
    <row r="33" customFormat="false" ht="15" hidden="false" customHeight="false" outlineLevel="0" collapsed="false">
      <c r="A33" s="39" t="s">
        <v>401</v>
      </c>
      <c r="B33" s="4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42"/>
      <c r="P33" s="42"/>
      <c r="Q33" s="18"/>
      <c r="R33" s="18"/>
      <c r="S33" s="18"/>
      <c r="T33" s="18"/>
    </row>
    <row r="34" customFormat="false" ht="15" hidden="false" customHeight="false" outlineLevel="0" collapsed="false">
      <c r="A34" s="39" t="s">
        <v>402</v>
      </c>
      <c r="B34" s="40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40"/>
      <c r="P34" s="40"/>
      <c r="Q34" s="17"/>
      <c r="R34" s="17"/>
      <c r="S34" s="17"/>
      <c r="T34" s="17"/>
    </row>
    <row r="35" customFormat="false" ht="15" hidden="false" customHeight="false" outlineLevel="0" collapsed="false">
      <c r="A35" s="39" t="s">
        <v>403</v>
      </c>
      <c r="B35" s="42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42"/>
      <c r="P35" s="42"/>
      <c r="Q35" s="18"/>
      <c r="R35" s="18"/>
      <c r="S35" s="18"/>
      <c r="T35" s="18"/>
    </row>
    <row r="36" customFormat="false" ht="15" hidden="false" customHeight="false" outlineLevel="0" collapsed="false">
      <c r="A36" s="39" t="s">
        <v>404</v>
      </c>
      <c r="B36" s="40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40"/>
      <c r="P36" s="40"/>
      <c r="Q36" s="17"/>
      <c r="R36" s="17"/>
      <c r="S36" s="17"/>
      <c r="T36" s="17"/>
    </row>
    <row r="37" customFormat="false" ht="15" hidden="false" customHeight="false" outlineLevel="0" collapsed="false">
      <c r="A37" s="39" t="s">
        <v>405</v>
      </c>
      <c r="B37" s="42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42"/>
      <c r="P37" s="42"/>
      <c r="Q37" s="18"/>
      <c r="R37" s="18"/>
      <c r="S37" s="18"/>
      <c r="T37" s="18"/>
    </row>
    <row r="38" customFormat="false" ht="15" hidden="false" customHeight="false" outlineLevel="0" collapsed="false">
      <c r="A38" s="39" t="s">
        <v>406</v>
      </c>
      <c r="B38" s="40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40"/>
      <c r="P38" s="40"/>
      <c r="Q38" s="17"/>
      <c r="R38" s="17"/>
      <c r="S38" s="17"/>
      <c r="T38" s="17"/>
    </row>
    <row r="39" customFormat="false" ht="15" hidden="false" customHeight="false" outlineLevel="0" collapsed="false">
      <c r="A39" s="39" t="s">
        <v>407</v>
      </c>
      <c r="B39" s="42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42"/>
      <c r="P39" s="42"/>
      <c r="Q39" s="18"/>
      <c r="R39" s="18"/>
      <c r="S39" s="18"/>
      <c r="T39" s="18"/>
    </row>
    <row r="40" customFormat="false" ht="15" hidden="false" customHeight="false" outlineLevel="0" collapsed="false">
      <c r="A40" s="39" t="s">
        <v>408</v>
      </c>
      <c r="B40" s="40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40"/>
      <c r="P40" s="40"/>
      <c r="Q40" s="17"/>
      <c r="R40" s="17"/>
      <c r="S40" s="17"/>
      <c r="T40" s="17"/>
    </row>
    <row r="41" customFormat="false" ht="15" hidden="false" customHeight="false" outlineLevel="0" collapsed="false">
      <c r="A41" s="39" t="s">
        <v>409</v>
      </c>
      <c r="B41" s="42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42"/>
      <c r="P41" s="42"/>
      <c r="Q41" s="18"/>
      <c r="R41" s="18"/>
      <c r="S41" s="18"/>
      <c r="T41" s="18"/>
    </row>
    <row r="42" customFormat="false" ht="15" hidden="false" customHeight="false" outlineLevel="0" collapsed="false">
      <c r="A42" s="39" t="s">
        <v>410</v>
      </c>
      <c r="B42" s="40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40"/>
      <c r="P42" s="40"/>
      <c r="Q42" s="17"/>
      <c r="R42" s="17"/>
      <c r="S42" s="17"/>
      <c r="T42" s="17"/>
    </row>
    <row r="43" customFormat="false" ht="15" hidden="false" customHeight="false" outlineLevel="0" collapsed="false">
      <c r="A43" s="39" t="s">
        <v>411</v>
      </c>
      <c r="B43" s="42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42"/>
      <c r="P43" s="42"/>
      <c r="Q43" s="18"/>
      <c r="R43" s="18"/>
      <c r="S43" s="18"/>
      <c r="T43" s="18"/>
    </row>
    <row r="44" customFormat="false" ht="15" hidden="false" customHeight="false" outlineLevel="0" collapsed="false">
      <c r="A44" s="39" t="s">
        <v>412</v>
      </c>
      <c r="B44" s="40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40"/>
      <c r="P44" s="40"/>
      <c r="Q44" s="17"/>
      <c r="R44" s="17"/>
      <c r="S44" s="17"/>
      <c r="T44" s="17"/>
    </row>
    <row r="45" customFormat="false" ht="15" hidden="false" customHeight="false" outlineLevel="0" collapsed="false">
      <c r="A45" s="39" t="s">
        <v>413</v>
      </c>
      <c r="B45" s="42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42"/>
      <c r="P45" s="42"/>
      <c r="Q45" s="18"/>
      <c r="R45" s="18"/>
      <c r="S45" s="18"/>
      <c r="T45" s="18"/>
    </row>
    <row r="46" customFormat="false" ht="15" hidden="false" customHeight="false" outlineLevel="0" collapsed="false">
      <c r="A46" s="39" t="s">
        <v>414</v>
      </c>
      <c r="B46" s="40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40"/>
      <c r="P46" s="40"/>
      <c r="Q46" s="17"/>
      <c r="R46" s="17"/>
      <c r="S46" s="17"/>
      <c r="T46" s="17"/>
    </row>
    <row r="47" customFormat="false" ht="15" hidden="false" customHeight="false" outlineLevel="0" collapsed="false">
      <c r="A47" s="39" t="s">
        <v>415</v>
      </c>
      <c r="B47" s="42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42"/>
      <c r="P47" s="42"/>
      <c r="Q47" s="18"/>
      <c r="R47" s="18"/>
      <c r="S47" s="18"/>
      <c r="T47" s="18"/>
    </row>
    <row r="48" customFormat="false" ht="15" hidden="false" customHeight="false" outlineLevel="0" collapsed="false">
      <c r="A48" s="39" t="s">
        <v>416</v>
      </c>
      <c r="B48" s="40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40"/>
      <c r="P48" s="40"/>
      <c r="Q48" s="17"/>
      <c r="R48" s="17"/>
      <c r="S48" s="17"/>
      <c r="T48" s="17"/>
    </row>
    <row r="49" customFormat="false" ht="15" hidden="false" customHeight="false" outlineLevel="0" collapsed="false">
      <c r="A49" s="39" t="s">
        <v>417</v>
      </c>
      <c r="B49" s="42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42"/>
      <c r="P49" s="42"/>
      <c r="Q49" s="18"/>
      <c r="R49" s="18"/>
      <c r="S49" s="18"/>
      <c r="T49" s="18"/>
    </row>
  </sheetData>
  <mergeCells count="101">
    <mergeCell ref="A1:J1"/>
    <mergeCell ref="K1:T1"/>
    <mergeCell ref="A2:J2"/>
    <mergeCell ref="K2:T2"/>
    <mergeCell ref="A3:T3"/>
    <mergeCell ref="A4:T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T8"/>
    <mergeCell ref="G9:I9"/>
    <mergeCell ref="L9:M9"/>
    <mergeCell ref="G10:I10"/>
    <mergeCell ref="L10:M10"/>
    <mergeCell ref="G11:I11"/>
    <mergeCell ref="L11:M11"/>
    <mergeCell ref="G12:I12"/>
    <mergeCell ref="L12:M12"/>
    <mergeCell ref="G13:I13"/>
    <mergeCell ref="L13:M13"/>
    <mergeCell ref="G14:I14"/>
    <mergeCell ref="L14:M14"/>
    <mergeCell ref="G15:I15"/>
    <mergeCell ref="L15:M15"/>
    <mergeCell ref="G16:I16"/>
    <mergeCell ref="L16:M16"/>
    <mergeCell ref="G17:I17"/>
    <mergeCell ref="L17:M17"/>
    <mergeCell ref="G18:I18"/>
    <mergeCell ref="L18:M18"/>
    <mergeCell ref="G19:I19"/>
    <mergeCell ref="L19:M19"/>
    <mergeCell ref="G20:I20"/>
    <mergeCell ref="L20:M20"/>
    <mergeCell ref="G21:I21"/>
    <mergeCell ref="L21:M21"/>
    <mergeCell ref="G22:I22"/>
    <mergeCell ref="L22:M22"/>
    <mergeCell ref="G23:I23"/>
    <mergeCell ref="L23:M23"/>
    <mergeCell ref="G24:I24"/>
    <mergeCell ref="L24:M24"/>
    <mergeCell ref="G25:I25"/>
    <mergeCell ref="L25:M25"/>
    <mergeCell ref="G26:I26"/>
    <mergeCell ref="L26:M26"/>
    <mergeCell ref="G27:I27"/>
    <mergeCell ref="L27:M27"/>
    <mergeCell ref="G28:I28"/>
    <mergeCell ref="L28:M28"/>
    <mergeCell ref="G29:I29"/>
    <mergeCell ref="L29:M29"/>
    <mergeCell ref="G30:I30"/>
    <mergeCell ref="L30:M30"/>
    <mergeCell ref="G31:I31"/>
    <mergeCell ref="L31:M31"/>
    <mergeCell ref="G32:I32"/>
    <mergeCell ref="L32:M32"/>
    <mergeCell ref="G33:I33"/>
    <mergeCell ref="L33:M33"/>
    <mergeCell ref="G34:I34"/>
    <mergeCell ref="L34:M34"/>
    <mergeCell ref="G35:I35"/>
    <mergeCell ref="L35:M35"/>
    <mergeCell ref="G36:I36"/>
    <mergeCell ref="L36:M36"/>
    <mergeCell ref="G37:I37"/>
    <mergeCell ref="L37:M37"/>
    <mergeCell ref="G38:I38"/>
    <mergeCell ref="L38:M38"/>
    <mergeCell ref="G39:I39"/>
    <mergeCell ref="L39:M39"/>
    <mergeCell ref="G40:I40"/>
    <mergeCell ref="L40:M40"/>
    <mergeCell ref="G41:I41"/>
    <mergeCell ref="L41:M41"/>
    <mergeCell ref="G42:I42"/>
    <mergeCell ref="L42:M42"/>
    <mergeCell ref="G43:I43"/>
    <mergeCell ref="L43:M43"/>
    <mergeCell ref="G44:I44"/>
    <mergeCell ref="L44:M44"/>
    <mergeCell ref="G45:I45"/>
    <mergeCell ref="L45:M45"/>
    <mergeCell ref="G46:I46"/>
    <mergeCell ref="L46:M46"/>
    <mergeCell ref="G47:I47"/>
    <mergeCell ref="L47:M47"/>
    <mergeCell ref="G48:I48"/>
    <mergeCell ref="L48:M48"/>
    <mergeCell ref="G49:I49"/>
    <mergeCell ref="L49:M49"/>
  </mergeCells>
  <dataValidations count="2">
    <dataValidation allowBlank="true" errorStyle="stop" operator="between" showDropDown="false" showErrorMessage="false" showInputMessage="false" sqref="J10:J49" type="list">
      <formula1>"Major,Minor"</formula1>
      <formula2>0</formula2>
    </dataValidation>
    <dataValidation allowBlank="true" errorStyle="stop" operator="between" showDropDown="false" showErrorMessage="false" showInputMessage="false" sqref="S10:S49" type="list">
      <formula1>"Open,Under Review,Corrective Action in Progress,Pending Verification,Closed"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9"/>
    <col collapsed="false" customWidth="true" hidden="false" outlineLevel="0" max="3" min="3" style="0" width="12"/>
    <col collapsed="false" customWidth="true" hidden="false" outlineLevel="0" max="6" min="4" style="0" width="9"/>
    <col collapsed="false" customWidth="true" hidden="false" outlineLevel="0" max="7" min="7" style="0" width="10"/>
    <col collapsed="false" customWidth="true" hidden="false" outlineLevel="0" max="8" min="8" style="0" width="8"/>
    <col collapsed="false" customWidth="true" hidden="false" outlineLevel="0" max="9" min="9" style="0" width="12"/>
    <col collapsed="false" customWidth="true" hidden="false" outlineLevel="0" max="10" min="10" style="0" width="14"/>
    <col collapsed="false" customWidth="true" hidden="false" outlineLevel="0" max="11" min="11" style="0" width="10"/>
    <col collapsed="false" customWidth="true" hidden="false" outlineLevel="0" max="12" min="12" style="0" width="12"/>
    <col collapsed="false" customWidth="true" hidden="false" outlineLevel="0" max="13" min="13" style="0" width="10"/>
    <col collapsed="false" customWidth="true" hidden="false" outlineLevel="0" max="14" min="14" style="0" width="12"/>
    <col collapsed="false" customWidth="true" hidden="false" outlineLevel="0" max="15" min="15" style="0" width="10"/>
    <col collapsed="false" customWidth="true" hidden="false" outlineLevel="0" max="18" min="16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418</v>
      </c>
      <c r="K1" s="2"/>
      <c r="L1" s="2"/>
      <c r="M1" s="2"/>
      <c r="N1" s="2"/>
      <c r="O1" s="2"/>
      <c r="P1" s="2"/>
      <c r="Q1" s="2"/>
      <c r="R1" s="2"/>
    </row>
    <row r="2" customFormat="false" ht="18" hidden="false" customHeight="true" outlineLevel="0" collapsed="false">
      <c r="A2" s="3" t="s">
        <v>2</v>
      </c>
      <c r="B2" s="3"/>
      <c r="C2" s="3"/>
      <c r="D2" s="3"/>
      <c r="E2" s="3"/>
      <c r="F2" s="3"/>
      <c r="G2" s="3"/>
      <c r="H2" s="3"/>
      <c r="I2" s="3"/>
      <c r="J2" s="4" t="s">
        <v>419</v>
      </c>
      <c r="K2" s="4"/>
      <c r="L2" s="4"/>
      <c r="M2" s="4"/>
      <c r="N2" s="4"/>
      <c r="O2" s="4"/>
      <c r="P2" s="4"/>
      <c r="Q2" s="4"/>
      <c r="R2" s="4"/>
    </row>
    <row r="3" customFormat="false" ht="15.7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customFormat="false" ht="12" hidden="false" customHeight="true" outlineLevel="0" collapsed="false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customFormat="false" ht="13.5" hidden="false" customHeight="true" outlineLevel="0" collapsed="false">
      <c r="A5" s="12" t="s">
        <v>137</v>
      </c>
      <c r="B5" s="12"/>
      <c r="C5" s="13" t="s">
        <v>138</v>
      </c>
      <c r="D5" s="13"/>
      <c r="E5" s="13"/>
      <c r="G5" s="12" t="s">
        <v>139</v>
      </c>
      <c r="H5" s="12"/>
      <c r="I5" s="13" t="s">
        <v>140</v>
      </c>
      <c r="J5" s="13"/>
      <c r="K5" s="13"/>
      <c r="M5" s="12" t="s">
        <v>357</v>
      </c>
      <c r="N5" s="12"/>
      <c r="O5" s="13" t="s">
        <v>144</v>
      </c>
      <c r="P5" s="13"/>
      <c r="Q5" s="13"/>
    </row>
    <row r="6" customFormat="false" ht="15" hidden="false" customHeight="false" outlineLevel="0" collapsed="false">
      <c r="A6" s="12" t="s">
        <v>141</v>
      </c>
      <c r="B6" s="12"/>
      <c r="C6" s="13" t="s">
        <v>142</v>
      </c>
      <c r="D6" s="13"/>
      <c r="E6" s="13"/>
      <c r="G6" s="12" t="s">
        <v>420</v>
      </c>
      <c r="H6" s="12"/>
      <c r="I6" s="13" t="s">
        <v>421</v>
      </c>
      <c r="J6" s="13"/>
      <c r="K6" s="13"/>
      <c r="M6" s="12" t="s">
        <v>145</v>
      </c>
      <c r="N6" s="12"/>
      <c r="O6" s="13" t="s">
        <v>422</v>
      </c>
      <c r="P6" s="13"/>
      <c r="Q6" s="13"/>
    </row>
    <row r="8" customFormat="false" ht="15" hidden="false" customHeight="true" outlineLevel="0" collapsed="false">
      <c r="A8" s="43" t="s">
        <v>423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customFormat="false" ht="22.35" hidden="false" customHeight="true" outlineLevel="0" collapsed="false">
      <c r="A9" s="15" t="s">
        <v>424</v>
      </c>
      <c r="B9" s="15" t="s">
        <v>425</v>
      </c>
      <c r="C9" s="15" t="s">
        <v>426</v>
      </c>
      <c r="D9" s="15" t="s">
        <v>427</v>
      </c>
      <c r="E9" s="15"/>
      <c r="F9" s="15"/>
      <c r="G9" s="15" t="s">
        <v>368</v>
      </c>
      <c r="H9" s="15" t="s">
        <v>428</v>
      </c>
      <c r="I9" s="15" t="s">
        <v>429</v>
      </c>
      <c r="J9" s="15" t="s">
        <v>430</v>
      </c>
      <c r="K9" s="15" t="s">
        <v>363</v>
      </c>
      <c r="L9" s="15" t="s">
        <v>431</v>
      </c>
      <c r="M9" s="15" t="s">
        <v>432</v>
      </c>
      <c r="N9" s="15" t="s">
        <v>433</v>
      </c>
      <c r="O9" s="15" t="s">
        <v>434</v>
      </c>
      <c r="P9" s="15" t="s">
        <v>435</v>
      </c>
      <c r="Q9" s="15" t="s">
        <v>436</v>
      </c>
      <c r="R9" s="15" t="s">
        <v>188</v>
      </c>
    </row>
    <row r="10" customFormat="false" ht="15" hidden="false" customHeight="false" outlineLevel="0" collapsed="false">
      <c r="A10" s="39" t="s">
        <v>437</v>
      </c>
      <c r="B10" s="40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40"/>
      <c r="N10" s="17"/>
      <c r="O10" s="40"/>
      <c r="P10" s="17"/>
      <c r="Q10" s="17"/>
      <c r="R10" s="17"/>
    </row>
    <row r="11" customFormat="false" ht="15" hidden="false" customHeight="false" outlineLevel="0" collapsed="false">
      <c r="A11" s="39" t="s">
        <v>438</v>
      </c>
      <c r="B11" s="42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42"/>
      <c r="N11" s="18"/>
      <c r="O11" s="42"/>
      <c r="P11" s="18"/>
      <c r="Q11" s="18"/>
      <c r="R11" s="18"/>
    </row>
    <row r="12" customFormat="false" ht="15" hidden="false" customHeight="false" outlineLevel="0" collapsed="false">
      <c r="A12" s="39" t="s">
        <v>439</v>
      </c>
      <c r="B12" s="40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40"/>
      <c r="N12" s="17"/>
      <c r="O12" s="40"/>
      <c r="P12" s="17"/>
      <c r="Q12" s="17"/>
      <c r="R12" s="17"/>
    </row>
    <row r="13" customFormat="false" ht="15" hidden="false" customHeight="false" outlineLevel="0" collapsed="false">
      <c r="A13" s="39" t="s">
        <v>440</v>
      </c>
      <c r="B13" s="42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42"/>
      <c r="N13" s="18"/>
      <c r="O13" s="42"/>
      <c r="P13" s="18"/>
      <c r="Q13" s="18"/>
      <c r="R13" s="18"/>
    </row>
    <row r="14" customFormat="false" ht="15" hidden="false" customHeight="false" outlineLevel="0" collapsed="false">
      <c r="A14" s="39" t="s">
        <v>441</v>
      </c>
      <c r="B14" s="40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40"/>
      <c r="N14" s="17"/>
      <c r="O14" s="40"/>
      <c r="P14" s="17"/>
      <c r="Q14" s="17"/>
      <c r="R14" s="17"/>
    </row>
    <row r="15" customFormat="false" ht="15" hidden="false" customHeight="false" outlineLevel="0" collapsed="false">
      <c r="A15" s="39" t="s">
        <v>442</v>
      </c>
      <c r="B15" s="42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42"/>
      <c r="N15" s="18"/>
      <c r="O15" s="42"/>
      <c r="P15" s="18"/>
      <c r="Q15" s="18"/>
      <c r="R15" s="18"/>
    </row>
    <row r="16" customFormat="false" ht="15" hidden="false" customHeight="false" outlineLevel="0" collapsed="false">
      <c r="A16" s="39" t="s">
        <v>443</v>
      </c>
      <c r="B16" s="40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40"/>
      <c r="N16" s="17"/>
      <c r="O16" s="40"/>
      <c r="P16" s="17"/>
      <c r="Q16" s="17"/>
      <c r="R16" s="17"/>
    </row>
    <row r="17" customFormat="false" ht="15" hidden="false" customHeight="false" outlineLevel="0" collapsed="false">
      <c r="A17" s="39" t="s">
        <v>444</v>
      </c>
      <c r="B17" s="42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42"/>
      <c r="P17" s="18"/>
      <c r="Q17" s="18"/>
      <c r="R17" s="18"/>
    </row>
    <row r="18" customFormat="false" ht="15" hidden="false" customHeight="false" outlineLevel="0" collapsed="false">
      <c r="A18" s="39" t="s">
        <v>445</v>
      </c>
      <c r="B18" s="40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40"/>
      <c r="N18" s="17"/>
      <c r="O18" s="40"/>
      <c r="P18" s="17"/>
      <c r="Q18" s="17"/>
      <c r="R18" s="17"/>
    </row>
    <row r="19" customFormat="false" ht="15" hidden="false" customHeight="false" outlineLevel="0" collapsed="false">
      <c r="A19" s="39" t="s">
        <v>446</v>
      </c>
      <c r="B19" s="42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42"/>
      <c r="N19" s="18"/>
      <c r="O19" s="42"/>
      <c r="P19" s="18"/>
      <c r="Q19" s="18"/>
      <c r="R19" s="18"/>
    </row>
    <row r="20" customFormat="false" ht="15" hidden="false" customHeight="false" outlineLevel="0" collapsed="false">
      <c r="A20" s="39" t="s">
        <v>447</v>
      </c>
      <c r="B20" s="40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40"/>
      <c r="N20" s="17"/>
      <c r="O20" s="40"/>
      <c r="P20" s="17"/>
      <c r="Q20" s="17"/>
      <c r="R20" s="17"/>
    </row>
    <row r="21" customFormat="false" ht="15" hidden="false" customHeight="false" outlineLevel="0" collapsed="false">
      <c r="A21" s="39" t="s">
        <v>448</v>
      </c>
      <c r="B21" s="4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42"/>
      <c r="N21" s="18"/>
      <c r="O21" s="42"/>
      <c r="P21" s="18"/>
      <c r="Q21" s="18"/>
      <c r="R21" s="18"/>
    </row>
    <row r="22" customFormat="false" ht="15" hidden="false" customHeight="false" outlineLevel="0" collapsed="false">
      <c r="A22" s="39" t="s">
        <v>449</v>
      </c>
      <c r="B22" s="40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40"/>
      <c r="N22" s="17"/>
      <c r="O22" s="40"/>
      <c r="P22" s="17"/>
      <c r="Q22" s="17"/>
      <c r="R22" s="17"/>
    </row>
    <row r="23" customFormat="false" ht="15" hidden="false" customHeight="false" outlineLevel="0" collapsed="false">
      <c r="A23" s="39" t="s">
        <v>450</v>
      </c>
      <c r="B23" s="4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42"/>
      <c r="N23" s="18"/>
      <c r="O23" s="42"/>
      <c r="P23" s="18"/>
      <c r="Q23" s="18"/>
      <c r="R23" s="18"/>
    </row>
    <row r="24" customFormat="false" ht="15" hidden="false" customHeight="false" outlineLevel="0" collapsed="false">
      <c r="A24" s="39" t="s">
        <v>451</v>
      </c>
      <c r="B24" s="40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40"/>
      <c r="N24" s="17"/>
      <c r="O24" s="40"/>
      <c r="P24" s="17"/>
      <c r="Q24" s="17"/>
      <c r="R24" s="17"/>
    </row>
    <row r="25" customFormat="false" ht="15" hidden="false" customHeight="false" outlineLevel="0" collapsed="false">
      <c r="A25" s="39" t="s">
        <v>452</v>
      </c>
      <c r="B25" s="42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42"/>
      <c r="N25" s="18"/>
      <c r="O25" s="42"/>
      <c r="P25" s="18"/>
      <c r="Q25" s="18"/>
      <c r="R25" s="18"/>
    </row>
    <row r="26" customFormat="false" ht="15" hidden="false" customHeight="false" outlineLevel="0" collapsed="false">
      <c r="A26" s="39" t="s">
        <v>453</v>
      </c>
      <c r="B26" s="40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40"/>
      <c r="N26" s="17"/>
      <c r="O26" s="40"/>
      <c r="P26" s="17"/>
      <c r="Q26" s="17"/>
      <c r="R26" s="17"/>
    </row>
    <row r="27" customFormat="false" ht="15" hidden="false" customHeight="false" outlineLevel="0" collapsed="false">
      <c r="A27" s="39" t="s">
        <v>454</v>
      </c>
      <c r="B27" s="42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42"/>
      <c r="N27" s="18"/>
      <c r="O27" s="42"/>
      <c r="P27" s="18"/>
      <c r="Q27" s="18"/>
      <c r="R27" s="18"/>
    </row>
    <row r="28" customFormat="false" ht="15" hidden="false" customHeight="false" outlineLevel="0" collapsed="false">
      <c r="A28" s="39" t="s">
        <v>455</v>
      </c>
      <c r="B28" s="40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40"/>
      <c r="N28" s="17"/>
      <c r="O28" s="40"/>
      <c r="P28" s="17"/>
      <c r="Q28" s="17"/>
      <c r="R28" s="17"/>
    </row>
    <row r="29" customFormat="false" ht="15" hidden="false" customHeight="false" outlineLevel="0" collapsed="false">
      <c r="A29" s="39" t="s">
        <v>456</v>
      </c>
      <c r="B29" s="42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42"/>
      <c r="N29" s="18"/>
      <c r="O29" s="42"/>
      <c r="P29" s="18"/>
      <c r="Q29" s="18"/>
      <c r="R29" s="18"/>
    </row>
    <row r="30" customFormat="false" ht="15" hidden="false" customHeight="false" outlineLevel="0" collapsed="false">
      <c r="A30" s="39" t="s">
        <v>457</v>
      </c>
      <c r="B30" s="40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40"/>
      <c r="N30" s="17"/>
      <c r="O30" s="40"/>
      <c r="P30" s="17"/>
      <c r="Q30" s="17"/>
      <c r="R30" s="17"/>
    </row>
    <row r="31" customFormat="false" ht="15" hidden="false" customHeight="false" outlineLevel="0" collapsed="false">
      <c r="A31" s="39" t="s">
        <v>458</v>
      </c>
      <c r="B31" s="42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42"/>
      <c r="N31" s="18"/>
      <c r="O31" s="42"/>
      <c r="P31" s="18"/>
      <c r="Q31" s="18"/>
      <c r="R31" s="18"/>
    </row>
    <row r="32" customFormat="false" ht="15" hidden="false" customHeight="false" outlineLevel="0" collapsed="false">
      <c r="A32" s="39" t="s">
        <v>459</v>
      </c>
      <c r="B32" s="40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40"/>
      <c r="N32" s="17"/>
      <c r="O32" s="40"/>
      <c r="P32" s="17"/>
      <c r="Q32" s="17"/>
      <c r="R32" s="17"/>
    </row>
    <row r="33" customFormat="false" ht="15" hidden="false" customHeight="false" outlineLevel="0" collapsed="false">
      <c r="A33" s="39" t="s">
        <v>460</v>
      </c>
      <c r="B33" s="4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42"/>
      <c r="N33" s="18"/>
      <c r="O33" s="42"/>
      <c r="P33" s="18"/>
      <c r="Q33" s="18"/>
      <c r="R33" s="18"/>
    </row>
    <row r="34" customFormat="false" ht="15" hidden="false" customHeight="false" outlineLevel="0" collapsed="false">
      <c r="A34" s="39" t="s">
        <v>461</v>
      </c>
      <c r="B34" s="40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40"/>
      <c r="N34" s="17"/>
      <c r="O34" s="40"/>
      <c r="P34" s="17"/>
      <c r="Q34" s="17"/>
      <c r="R34" s="17"/>
    </row>
    <row r="35" customFormat="false" ht="15" hidden="false" customHeight="false" outlineLevel="0" collapsed="false">
      <c r="A35" s="39" t="s">
        <v>462</v>
      </c>
      <c r="B35" s="42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42"/>
      <c r="N35" s="18"/>
      <c r="O35" s="42"/>
      <c r="P35" s="18"/>
      <c r="Q35" s="18"/>
      <c r="R35" s="18"/>
    </row>
    <row r="36" customFormat="false" ht="15" hidden="false" customHeight="false" outlineLevel="0" collapsed="false">
      <c r="A36" s="39" t="s">
        <v>463</v>
      </c>
      <c r="B36" s="40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40"/>
      <c r="N36" s="17"/>
      <c r="O36" s="40"/>
      <c r="P36" s="17"/>
      <c r="Q36" s="17"/>
      <c r="R36" s="17"/>
    </row>
    <row r="37" customFormat="false" ht="15" hidden="false" customHeight="false" outlineLevel="0" collapsed="false">
      <c r="A37" s="39" t="s">
        <v>464</v>
      </c>
      <c r="B37" s="42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42"/>
      <c r="N37" s="18"/>
      <c r="O37" s="42"/>
      <c r="P37" s="18"/>
      <c r="Q37" s="18"/>
      <c r="R37" s="18"/>
    </row>
    <row r="38" customFormat="false" ht="15" hidden="false" customHeight="false" outlineLevel="0" collapsed="false">
      <c r="A38" s="39" t="s">
        <v>465</v>
      </c>
      <c r="B38" s="40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40"/>
      <c r="N38" s="17"/>
      <c r="O38" s="40"/>
      <c r="P38" s="17"/>
      <c r="Q38" s="17"/>
      <c r="R38" s="17"/>
    </row>
    <row r="39" customFormat="false" ht="15" hidden="false" customHeight="false" outlineLevel="0" collapsed="false">
      <c r="A39" s="39" t="s">
        <v>466</v>
      </c>
      <c r="B39" s="42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42"/>
      <c r="N39" s="18"/>
      <c r="O39" s="42"/>
      <c r="P39" s="18"/>
      <c r="Q39" s="18"/>
      <c r="R39" s="18"/>
    </row>
    <row r="40" customFormat="false" ht="15" hidden="false" customHeight="false" outlineLevel="0" collapsed="false">
      <c r="A40" s="39" t="s">
        <v>467</v>
      </c>
      <c r="B40" s="40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40"/>
      <c r="N40" s="17"/>
      <c r="O40" s="40"/>
      <c r="P40" s="17"/>
      <c r="Q40" s="17"/>
      <c r="R40" s="17"/>
    </row>
    <row r="41" customFormat="false" ht="15" hidden="false" customHeight="false" outlineLevel="0" collapsed="false">
      <c r="A41" s="39" t="s">
        <v>468</v>
      </c>
      <c r="B41" s="42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42"/>
      <c r="N41" s="18"/>
      <c r="O41" s="42"/>
      <c r="P41" s="18"/>
      <c r="Q41" s="18"/>
      <c r="R41" s="18"/>
    </row>
    <row r="42" customFormat="false" ht="15" hidden="false" customHeight="false" outlineLevel="0" collapsed="false">
      <c r="A42" s="39" t="s">
        <v>469</v>
      </c>
      <c r="B42" s="40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40"/>
      <c r="N42" s="17"/>
      <c r="O42" s="40"/>
      <c r="P42" s="17"/>
      <c r="Q42" s="17"/>
      <c r="R42" s="17"/>
    </row>
    <row r="43" customFormat="false" ht="15" hidden="false" customHeight="false" outlineLevel="0" collapsed="false">
      <c r="A43" s="39" t="s">
        <v>470</v>
      </c>
      <c r="B43" s="42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42"/>
      <c r="N43" s="18"/>
      <c r="O43" s="42"/>
      <c r="P43" s="18"/>
      <c r="Q43" s="18"/>
      <c r="R43" s="18"/>
    </row>
    <row r="44" customFormat="false" ht="15" hidden="false" customHeight="false" outlineLevel="0" collapsed="false">
      <c r="A44" s="39" t="s">
        <v>471</v>
      </c>
      <c r="B44" s="40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40"/>
      <c r="N44" s="17"/>
      <c r="O44" s="40"/>
      <c r="P44" s="17"/>
      <c r="Q44" s="17"/>
      <c r="R44" s="17"/>
    </row>
    <row r="45" customFormat="false" ht="15" hidden="false" customHeight="false" outlineLevel="0" collapsed="false">
      <c r="A45" s="39" t="s">
        <v>472</v>
      </c>
      <c r="B45" s="42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42"/>
      <c r="N45" s="18"/>
      <c r="O45" s="42"/>
      <c r="P45" s="18"/>
      <c r="Q45" s="18"/>
      <c r="R45" s="18"/>
    </row>
    <row r="46" customFormat="false" ht="15" hidden="false" customHeight="false" outlineLevel="0" collapsed="false">
      <c r="A46" s="39" t="s">
        <v>473</v>
      </c>
      <c r="B46" s="40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40"/>
      <c r="N46" s="17"/>
      <c r="O46" s="40"/>
      <c r="P46" s="17"/>
      <c r="Q46" s="17"/>
      <c r="R46" s="17"/>
    </row>
    <row r="47" customFormat="false" ht="15" hidden="false" customHeight="false" outlineLevel="0" collapsed="false">
      <c r="A47" s="39" t="s">
        <v>474</v>
      </c>
      <c r="B47" s="42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42"/>
      <c r="N47" s="18"/>
      <c r="O47" s="42"/>
      <c r="P47" s="18"/>
      <c r="Q47" s="18"/>
      <c r="R47" s="18"/>
    </row>
    <row r="48" customFormat="false" ht="15" hidden="false" customHeight="false" outlineLevel="0" collapsed="false">
      <c r="A48" s="39" t="s">
        <v>475</v>
      </c>
      <c r="B48" s="40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40"/>
      <c r="N48" s="17"/>
      <c r="O48" s="40"/>
      <c r="P48" s="17"/>
      <c r="Q48" s="17"/>
      <c r="R48" s="17"/>
    </row>
    <row r="49" customFormat="false" ht="15" hidden="false" customHeight="false" outlineLevel="0" collapsed="false">
      <c r="A49" s="39" t="s">
        <v>476</v>
      </c>
      <c r="B49" s="42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42"/>
      <c r="N49" s="18"/>
      <c r="O49" s="42"/>
      <c r="P49" s="18"/>
      <c r="Q49" s="18"/>
      <c r="R49" s="18"/>
    </row>
    <row r="50" customFormat="false" ht="15" hidden="false" customHeight="false" outlineLevel="0" collapsed="false">
      <c r="A50" s="39" t="s">
        <v>477</v>
      </c>
      <c r="B50" s="40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40"/>
      <c r="N50" s="17"/>
      <c r="O50" s="40"/>
      <c r="P50" s="17"/>
      <c r="Q50" s="17"/>
      <c r="R50" s="17"/>
    </row>
    <row r="51" customFormat="false" ht="15" hidden="false" customHeight="false" outlineLevel="0" collapsed="false">
      <c r="A51" s="39" t="s">
        <v>478</v>
      </c>
      <c r="B51" s="42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42"/>
      <c r="N51" s="18"/>
      <c r="O51" s="42"/>
      <c r="P51" s="18"/>
      <c r="Q51" s="18"/>
      <c r="R51" s="18"/>
    </row>
    <row r="52" customFormat="false" ht="15" hidden="false" customHeight="false" outlineLevel="0" collapsed="false">
      <c r="A52" s="39" t="s">
        <v>479</v>
      </c>
      <c r="B52" s="40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40"/>
      <c r="N52" s="17"/>
      <c r="O52" s="40"/>
      <c r="P52" s="17"/>
      <c r="Q52" s="17"/>
      <c r="R52" s="17"/>
    </row>
    <row r="53" customFormat="false" ht="15" hidden="false" customHeight="false" outlineLevel="0" collapsed="false">
      <c r="A53" s="39" t="s">
        <v>480</v>
      </c>
      <c r="B53" s="42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42"/>
      <c r="N53" s="18"/>
      <c r="O53" s="42"/>
      <c r="P53" s="18"/>
      <c r="Q53" s="18"/>
      <c r="R53" s="18"/>
    </row>
    <row r="54" customFormat="false" ht="15" hidden="false" customHeight="false" outlineLevel="0" collapsed="false">
      <c r="A54" s="39" t="s">
        <v>481</v>
      </c>
      <c r="B54" s="40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40"/>
      <c r="N54" s="17"/>
      <c r="O54" s="40"/>
      <c r="P54" s="17"/>
      <c r="Q54" s="17"/>
      <c r="R54" s="17"/>
    </row>
    <row r="55" customFormat="false" ht="15" hidden="false" customHeight="false" outlineLevel="0" collapsed="false">
      <c r="A55" s="39" t="s">
        <v>482</v>
      </c>
      <c r="B55" s="42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42"/>
      <c r="N55" s="18"/>
      <c r="O55" s="42"/>
      <c r="P55" s="18"/>
      <c r="Q55" s="18"/>
      <c r="R55" s="18"/>
    </row>
    <row r="56" customFormat="false" ht="15" hidden="false" customHeight="false" outlineLevel="0" collapsed="false">
      <c r="A56" s="39" t="s">
        <v>483</v>
      </c>
      <c r="B56" s="40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40"/>
      <c r="N56" s="17"/>
      <c r="O56" s="40"/>
      <c r="P56" s="17"/>
      <c r="Q56" s="17"/>
      <c r="R56" s="17"/>
    </row>
    <row r="57" customFormat="false" ht="15" hidden="false" customHeight="false" outlineLevel="0" collapsed="false">
      <c r="A57" s="39" t="s">
        <v>484</v>
      </c>
      <c r="B57" s="42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42"/>
      <c r="N57" s="18"/>
      <c r="O57" s="42"/>
      <c r="P57" s="18"/>
      <c r="Q57" s="18"/>
      <c r="R57" s="18"/>
    </row>
    <row r="58" customFormat="false" ht="15" hidden="false" customHeight="false" outlineLevel="0" collapsed="false">
      <c r="A58" s="39" t="s">
        <v>485</v>
      </c>
      <c r="B58" s="40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40"/>
      <c r="N58" s="17"/>
      <c r="O58" s="40"/>
      <c r="P58" s="17"/>
      <c r="Q58" s="17"/>
      <c r="R58" s="17"/>
    </row>
    <row r="59" customFormat="false" ht="15" hidden="false" customHeight="false" outlineLevel="0" collapsed="false">
      <c r="A59" s="39" t="s">
        <v>486</v>
      </c>
      <c r="B59" s="42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42"/>
      <c r="N59" s="18"/>
      <c r="O59" s="42"/>
      <c r="P59" s="18"/>
      <c r="Q59" s="18"/>
      <c r="R59" s="18"/>
    </row>
  </sheetData>
  <mergeCells count="70">
    <mergeCell ref="A1:I1"/>
    <mergeCell ref="J1:R1"/>
    <mergeCell ref="A2:I2"/>
    <mergeCell ref="J2:R2"/>
    <mergeCell ref="A3:R3"/>
    <mergeCell ref="A4:R4"/>
    <mergeCell ref="A5:B5"/>
    <mergeCell ref="C5:E5"/>
    <mergeCell ref="G5:H5"/>
    <mergeCell ref="I5:K5"/>
    <mergeCell ref="M5:N5"/>
    <mergeCell ref="O5:Q5"/>
    <mergeCell ref="A6:B6"/>
    <mergeCell ref="C6:E6"/>
    <mergeCell ref="G6:H6"/>
    <mergeCell ref="I6:K6"/>
    <mergeCell ref="M6:N6"/>
    <mergeCell ref="O6:Q6"/>
    <mergeCell ref="A8:R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</mergeCells>
  <dataValidations count="2">
    <dataValidation allowBlank="true" errorStyle="stop" operator="between" showDropDown="false" showErrorMessage="false" showInputMessage="false" sqref="I10:I59" type="list">
      <formula1>"Hold Point,Witness Point,Review Point,In-Process"</formula1>
      <formula2>0</formula2>
    </dataValidation>
    <dataValidation allowBlank="true" errorStyle="stop" operator="between" showDropDown="false" showErrorMessage="false" showInputMessage="false" sqref="J10:J59" type="list">
      <formula1>"Accepted,Rejected,Conditional Accept,NCR Raised"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2026-03-12T06:15:50Z</dcterms:created>
  <dc:creator>openpyxl</dc:creator>
  <dc:description/>
  <dc:language>en-US</dc:language>
  <cp:lastModifiedBy/>
  <dcterms:modified xsi:type="dcterms:W3CDTF">2026-03-12T06:15:55Z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